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640" windowHeight="9780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56" i="1" l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F44" i="1" s="1"/>
  <c r="E43" i="1"/>
  <c r="F43" i="1" s="1"/>
  <c r="D43" i="1"/>
  <c r="E42" i="1"/>
  <c r="D42" i="1"/>
  <c r="F42" i="1" s="1"/>
  <c r="E41" i="1"/>
  <c r="D41" i="1"/>
  <c r="E40" i="1"/>
  <c r="D40" i="1"/>
  <c r="E39" i="1"/>
  <c r="F39" i="1" s="1"/>
  <c r="D39" i="1"/>
  <c r="E38" i="1"/>
  <c r="D38" i="1"/>
  <c r="E37" i="1"/>
  <c r="D37" i="1"/>
  <c r="E36" i="1"/>
  <c r="D36" i="1"/>
  <c r="E35" i="1"/>
  <c r="D35" i="1"/>
  <c r="E34" i="1"/>
  <c r="F34" i="1" s="1"/>
  <c r="D34" i="1"/>
  <c r="E33" i="1"/>
  <c r="F33" i="1" s="1"/>
  <c r="D33" i="1"/>
  <c r="E32" i="1"/>
  <c r="D32" i="1"/>
  <c r="F32" i="1" s="1"/>
  <c r="E31" i="1"/>
  <c r="F31" i="1" s="1"/>
  <c r="D31" i="1"/>
  <c r="E30" i="1"/>
  <c r="F30" i="1" s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F22" i="1" s="1"/>
  <c r="E21" i="1"/>
  <c r="D21" i="1"/>
  <c r="E20" i="1"/>
  <c r="D20" i="1"/>
  <c r="E19" i="1"/>
  <c r="D19" i="1"/>
  <c r="E18" i="1"/>
  <c r="D18" i="1"/>
  <c r="E17" i="1"/>
  <c r="D17" i="1"/>
  <c r="F17" i="1" s="1"/>
  <c r="E16" i="1"/>
  <c r="D16" i="1"/>
  <c r="E15" i="1"/>
  <c r="F15" i="1" s="1"/>
  <c r="D15" i="1"/>
  <c r="E14" i="1"/>
  <c r="F14" i="1" s="1"/>
  <c r="D14" i="1"/>
  <c r="E13" i="1"/>
  <c r="F13" i="1" s="1"/>
  <c r="D13" i="1"/>
  <c r="E12" i="1"/>
  <c r="F12" i="1" s="1"/>
  <c r="D12" i="1"/>
  <c r="E11" i="1"/>
  <c r="F11" i="1" s="1"/>
  <c r="D11" i="1"/>
  <c r="E10" i="1"/>
  <c r="D10" i="1"/>
  <c r="E9" i="1"/>
  <c r="D9" i="1"/>
  <c r="E8" i="1"/>
  <c r="D8" i="1"/>
  <c r="E7" i="1"/>
  <c r="D7" i="1"/>
  <c r="F7" i="1" s="1"/>
  <c r="E6" i="1"/>
  <c r="F6" i="1" s="1"/>
  <c r="D6" i="1"/>
  <c r="E5" i="1"/>
  <c r="D5" i="1"/>
  <c r="F5" i="1" s="1"/>
  <c r="E4" i="1"/>
  <c r="F4" i="1" s="1"/>
  <c r="D4" i="1"/>
</calcChain>
</file>

<file path=xl/sharedStrings.xml><?xml version="1.0" encoding="utf-8"?>
<sst xmlns="http://schemas.openxmlformats.org/spreadsheetml/2006/main" count="109" uniqueCount="67">
  <si>
    <t xml:space="preserve"> سطح كا شت ،توليد وعملكرد محصولا ت سالانه شهرستان سميرم  سا ل زراعي92-91</t>
  </si>
  <si>
    <t>نام محصول</t>
  </si>
  <si>
    <t>سطح كاشت (هكتار)</t>
  </si>
  <si>
    <t>توليد(تن )</t>
  </si>
  <si>
    <t>عملكرد در هكتار 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</si>
  <si>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</si>
  <si>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</si>
  <si>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</si>
  <si>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</si>
  <si>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</si>
  <si>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</si>
  <si>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</si>
  <si>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</si>
  <si>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</si>
  <si>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</si>
  <si>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</si>
  <si>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</si>
  <si>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</si>
  <si>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</si>
  <si>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</si>
  <si>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</si>
  <si>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</si>
  <si>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</si>
  <si>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</si>
  <si>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</si>
  <si>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</si>
  <si>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</si>
  <si>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</si>
  <si>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</si>
  <si>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</si>
  <si>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</si>
  <si>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</si>
  <si>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</si>
  <si>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</si>
  <si>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</si>
  <si>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</si>
  <si>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</si>
  <si>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</si>
  <si>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</si>
  <si>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</si>
  <si>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</si>
  <si>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</si>
  <si>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</si>
  <si>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</si>
  <si>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</si>
  <si>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</si>
  <si>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</si>
  <si>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</si>
  <si>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</si>
  <si>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</si>
  <si>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</si>
  <si>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</si>
  <si>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</si>
  <si>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</si>
  <si>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</si>
  <si>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</si>
  <si>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</si>
  <si>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</si>
  <si>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</si>
  <si>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</si>
  <si>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</si>
  <si>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</si>
  <si>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</si>
  <si>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</si>
  <si>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</si>
  <si>
    <t>*</t>
  </si>
  <si>
    <t>شامل تریتیکاله ماشک خلر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</si>
</sst>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b/>
      <sz val="12"/>
      <name val="B Titr"/>
      <charset val="178"/>
    </font>
    <font>
      <b/>
      <sz val="11"/>
      <name val="B Titr"/>
      <charset val="178"/>
    </font>
    <font>
      <b/>
      <sz val="14"/>
      <name val="B Lotus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ri-es.ir/Portals/0/amar-zeraie91-9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كاربري اراضي "/>
      <sheetName val="س.نطنز"/>
      <sheetName val="س.خوروبیابانک"/>
      <sheetName val="س.نائين"/>
      <sheetName val="س.نجف اباد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 و کرون"/>
      <sheetName val="س.شاهين شهر"/>
      <sheetName val="س .برخوار"/>
      <sheetName val="س .اردستان "/>
      <sheetName val="س . آران وبيد گل"/>
      <sheetName val="س . اصفهان"/>
      <sheetName val="سالانه استان"/>
      <sheetName val="کلی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98">
          <cell r="E498">
            <v>3100</v>
          </cell>
          <cell r="F498">
            <v>12600</v>
          </cell>
        </row>
        <row r="499">
          <cell r="E499">
            <v>5500</v>
          </cell>
          <cell r="F499">
            <v>4667</v>
          </cell>
        </row>
        <row r="500">
          <cell r="E500">
            <v>1893</v>
          </cell>
          <cell r="F500">
            <v>6626</v>
          </cell>
        </row>
        <row r="501">
          <cell r="E501">
            <v>351.5</v>
          </cell>
          <cell r="F501">
            <v>259</v>
          </cell>
        </row>
        <row r="502">
          <cell r="F502">
            <v>0</v>
          </cell>
        </row>
        <row r="505">
          <cell r="E505">
            <v>400</v>
          </cell>
          <cell r="F505">
            <v>800</v>
          </cell>
        </row>
        <row r="506">
          <cell r="E506">
            <v>1600</v>
          </cell>
          <cell r="F506">
            <v>1280</v>
          </cell>
        </row>
        <row r="507">
          <cell r="E507">
            <v>1000</v>
          </cell>
          <cell r="F507">
            <v>1938</v>
          </cell>
        </row>
        <row r="508">
          <cell r="E508">
            <v>400</v>
          </cell>
          <cell r="F508">
            <v>600</v>
          </cell>
        </row>
        <row r="509">
          <cell r="E509">
            <v>500</v>
          </cell>
          <cell r="F509">
            <v>350</v>
          </cell>
        </row>
        <row r="511">
          <cell r="E511">
            <v>5</v>
          </cell>
          <cell r="F511">
            <v>160</v>
          </cell>
        </row>
        <row r="512">
          <cell r="F512">
            <v>0</v>
          </cell>
        </row>
        <row r="516">
          <cell r="E516">
            <v>3300</v>
          </cell>
          <cell r="F516">
            <v>92400</v>
          </cell>
        </row>
        <row r="520">
          <cell r="F520">
            <v>0</v>
          </cell>
        </row>
        <row r="524">
          <cell r="E524">
            <v>1900</v>
          </cell>
          <cell r="F524">
            <v>17100</v>
          </cell>
        </row>
        <row r="525">
          <cell r="E525">
            <v>89.4</v>
          </cell>
          <cell r="F525">
            <v>179</v>
          </cell>
        </row>
        <row r="526">
          <cell r="E526">
            <v>10</v>
          </cell>
          <cell r="F526">
            <v>250</v>
          </cell>
        </row>
        <row r="527">
          <cell r="E527">
            <v>640</v>
          </cell>
          <cell r="F527">
            <v>16000</v>
          </cell>
        </row>
        <row r="528">
          <cell r="E528">
            <v>60</v>
          </cell>
          <cell r="F528">
            <v>174</v>
          </cell>
        </row>
        <row r="529">
          <cell r="E529">
            <v>0</v>
          </cell>
        </row>
        <row r="533">
          <cell r="E533">
            <v>200</v>
          </cell>
          <cell r="F533">
            <v>940</v>
          </cell>
        </row>
        <row r="536">
          <cell r="E536">
            <v>20</v>
          </cell>
          <cell r="F536">
            <v>20</v>
          </cell>
        </row>
        <row r="537">
          <cell r="E537">
            <v>12</v>
          </cell>
          <cell r="F537">
            <v>33</v>
          </cell>
        </row>
        <row r="538">
          <cell r="E538">
            <v>508</v>
          </cell>
          <cell r="F538">
            <v>13731</v>
          </cell>
        </row>
        <row r="540">
          <cell r="F540">
            <v>0</v>
          </cell>
        </row>
        <row r="547">
          <cell r="E547">
            <v>13388</v>
          </cell>
          <cell r="F547">
            <v>163198</v>
          </cell>
        </row>
        <row r="548">
          <cell r="E548">
            <v>8100.9</v>
          </cell>
          <cell r="F548">
            <v>6909</v>
          </cell>
        </row>
        <row r="549">
          <cell r="E549">
            <v>12565</v>
          </cell>
        </row>
        <row r="550">
          <cell r="E550">
            <v>8880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rightToLeft="1" tabSelected="1" workbookViewId="0">
      <selection sqref="A1:F58"/>
    </sheetView>
  </sheetViews>
  <sheetFormatPr defaultRowHeight="15"/>
  <cols>
    <col min="1" max="1" width="2" customWidth="1"/>
    <col min="2" max="2" width="13.5" customWidth="1"/>
    <col min="3" max="3" width="13.625" customWidth="1"/>
    <col min="4" max="4" width="15.25" customWidth="1"/>
    <col min="5" max="5" width="14.125" customWidth="1"/>
    <col min="6" max="6" width="14.25" customWidth="1"/>
  </cols>
  <sheetData>
    <row r="1" spans="1:6" ht="21">
      <c r="A1" s="10"/>
      <c r="B1" s="1" t="s">
        <v>0</v>
      </c>
      <c r="C1" s="1"/>
      <c r="D1" s="1"/>
      <c r="E1" s="1"/>
      <c r="F1" s="1"/>
    </row>
    <row r="2" spans="1:6" ht="21">
      <c r="A2" s="10"/>
      <c r="B2" s="2"/>
      <c r="C2" s="2"/>
      <c r="D2" s="3"/>
      <c r="E2" s="2"/>
      <c r="F2" s="11"/>
    </row>
    <row r="3" spans="1:6" ht="45">
      <c r="A3" s="12"/>
      <c r="B3" s="4"/>
      <c r="C3" s="4" t="s">
        <v>1</v>
      </c>
      <c r="D3" s="5" t="s">
        <v>2</v>
      </c>
      <c r="E3" s="5" t="s">
        <v>3</v>
      </c>
      <c r="F3" s="6" t="s">
        <v>4</v>
      </c>
    </row>
    <row r="4" spans="1:6" ht="27">
      <c r="A4" s="12"/>
      <c r="B4" s="7" t="s">
        <v>5</v>
      </c>
      <c r="C4" s="7" t="s">
        <v>6</v>
      </c>
      <c r="D4" s="8">
        <f>'[1]سالانه شهرستانها'!E498</f>
        <v>3100</v>
      </c>
      <c r="E4" s="8">
        <f>'[1]سالانه شهرستانها'!F498</f>
        <v>12600</v>
      </c>
      <c r="F4" s="9">
        <f>(E4/D4)*1000</f>
        <v>4064.516129032258</v>
      </c>
    </row>
    <row r="5" spans="1:6" ht="27">
      <c r="A5" s="12"/>
      <c r="B5" s="7" t="s">
        <v>5</v>
      </c>
      <c r="C5" s="7" t="s">
        <v>7</v>
      </c>
      <c r="D5" s="8">
        <f>'[1]سالانه شهرستانها'!E499</f>
        <v>5500</v>
      </c>
      <c r="E5" s="8">
        <f>'[1]سالانه شهرستانها'!F499</f>
        <v>4667</v>
      </c>
      <c r="F5" s="9">
        <f>(E5/D5)*1000</f>
        <v>848.5454545454545</v>
      </c>
    </row>
    <row r="6" spans="1:6" ht="27">
      <c r="A6" s="12"/>
      <c r="B6" s="7" t="s">
        <v>5</v>
      </c>
      <c r="C6" s="7" t="s">
        <v>8</v>
      </c>
      <c r="D6" s="8">
        <f>'[1]سالانه شهرستانها'!E500</f>
        <v>1893</v>
      </c>
      <c r="E6" s="8">
        <f>'[1]سالانه شهرستانها'!F500</f>
        <v>6626</v>
      </c>
      <c r="F6" s="9">
        <f>(E6/D6)*1000</f>
        <v>3500.2641310089807</v>
      </c>
    </row>
    <row r="7" spans="1:6" ht="27">
      <c r="A7" s="12"/>
      <c r="B7" s="7" t="s">
        <v>5</v>
      </c>
      <c r="C7" s="7" t="s">
        <v>9</v>
      </c>
      <c r="D7" s="8">
        <f>'[1]سالانه شهرستانها'!E501</f>
        <v>351.5</v>
      </c>
      <c r="E7" s="8">
        <f>'[1]سالانه شهرستانها'!F501</f>
        <v>259</v>
      </c>
      <c r="F7" s="9">
        <f>(E7/D7)*1000</f>
        <v>736.8421052631578</v>
      </c>
    </row>
    <row r="8" spans="1:6" ht="27">
      <c r="A8" s="12"/>
      <c r="B8" s="7" t="s">
        <v>5</v>
      </c>
      <c r="C8" s="7" t="s">
        <v>10</v>
      </c>
      <c r="D8" s="8">
        <f>'[1]سالانه شهرستانها'!E502</f>
        <v>0</v>
      </c>
      <c r="E8" s="8">
        <f>'[1]سالانه شهرستانها'!F502</f>
        <v>0</v>
      </c>
      <c r="F8" s="9"/>
    </row>
    <row r="9" spans="1:6" ht="27">
      <c r="A9" s="12"/>
      <c r="B9" s="7" t="s">
        <v>5</v>
      </c>
      <c r="C9" s="7" t="s">
        <v>11</v>
      </c>
      <c r="D9" s="8">
        <f>'[1]سالانه شهرستانها'!E503</f>
        <v>0</v>
      </c>
      <c r="E9" s="8">
        <f>'[1]سالانه شهرستانها'!F503</f>
        <v>0</v>
      </c>
      <c r="F9" s="9"/>
    </row>
    <row r="10" spans="1:6" ht="27">
      <c r="A10" s="12"/>
      <c r="B10" s="7" t="s">
        <v>5</v>
      </c>
      <c r="C10" s="7" t="s">
        <v>12</v>
      </c>
      <c r="D10" s="8">
        <f>'[1]سالانه شهرستانها'!E504</f>
        <v>0</v>
      </c>
      <c r="E10" s="8">
        <f>'[1]سالانه شهرستانها'!F504</f>
        <v>0</v>
      </c>
      <c r="F10" s="9"/>
    </row>
    <row r="11" spans="1:6" ht="27">
      <c r="A11" s="12"/>
      <c r="B11" s="7" t="s">
        <v>13</v>
      </c>
      <c r="C11" s="7" t="s">
        <v>14</v>
      </c>
      <c r="D11" s="8">
        <f>'[1]سالانه شهرستانها'!E505</f>
        <v>400</v>
      </c>
      <c r="E11" s="8">
        <f>'[1]سالانه شهرستانها'!F505</f>
        <v>800</v>
      </c>
      <c r="F11" s="9">
        <f t="shared" ref="F11:F17" si="0">(E11/D11)*1000</f>
        <v>2000</v>
      </c>
    </row>
    <row r="12" spans="1:6" ht="27">
      <c r="A12" s="12"/>
      <c r="B12" s="7" t="s">
        <v>13</v>
      </c>
      <c r="C12" s="7" t="s">
        <v>15</v>
      </c>
      <c r="D12" s="8">
        <f>'[1]سالانه شهرستانها'!E506</f>
        <v>1600</v>
      </c>
      <c r="E12" s="8">
        <f>'[1]سالانه شهرستانها'!F506</f>
        <v>1280</v>
      </c>
      <c r="F12" s="9">
        <f t="shared" si="0"/>
        <v>800</v>
      </c>
    </row>
    <row r="13" spans="1:6" ht="27">
      <c r="A13" s="12"/>
      <c r="B13" s="7" t="s">
        <v>13</v>
      </c>
      <c r="C13" s="7" t="s">
        <v>16</v>
      </c>
      <c r="D13" s="8">
        <f>'[1]سالانه شهرستانها'!E507</f>
        <v>1000</v>
      </c>
      <c r="E13" s="8">
        <f>'[1]سالانه شهرستانها'!F507</f>
        <v>1938</v>
      </c>
      <c r="F13" s="9">
        <f t="shared" si="0"/>
        <v>1938</v>
      </c>
    </row>
    <row r="14" spans="1:6" ht="27">
      <c r="A14" s="12"/>
      <c r="B14" s="7" t="s">
        <v>13</v>
      </c>
      <c r="C14" s="7" t="s">
        <v>17</v>
      </c>
      <c r="D14" s="8">
        <f>'[1]سالانه شهرستانها'!E508</f>
        <v>400</v>
      </c>
      <c r="E14" s="8">
        <f>'[1]سالانه شهرستانها'!F508</f>
        <v>600</v>
      </c>
      <c r="F14" s="9">
        <f t="shared" si="0"/>
        <v>1500</v>
      </c>
    </row>
    <row r="15" spans="1:6" ht="27">
      <c r="A15" s="12"/>
      <c r="B15" s="7" t="s">
        <v>13</v>
      </c>
      <c r="C15" s="7" t="s">
        <v>18</v>
      </c>
      <c r="D15" s="8">
        <f>'[1]سالانه شهرستانها'!E509</f>
        <v>500</v>
      </c>
      <c r="E15" s="8">
        <f>'[1]سالانه شهرستانها'!F509</f>
        <v>350</v>
      </c>
      <c r="F15" s="9">
        <f t="shared" si="0"/>
        <v>700</v>
      </c>
    </row>
    <row r="16" spans="1:6" ht="27">
      <c r="A16" s="12"/>
      <c r="B16" s="7" t="s">
        <v>13</v>
      </c>
      <c r="C16" s="7" t="s">
        <v>19</v>
      </c>
      <c r="D16" s="8">
        <f>'[1]سالانه شهرستانها'!E510</f>
        <v>0</v>
      </c>
      <c r="E16" s="8">
        <f>'[1]سالانه شهرستانها'!F510</f>
        <v>0</v>
      </c>
      <c r="F16" s="9"/>
    </row>
    <row r="17" spans="1:6" ht="54">
      <c r="A17" s="12"/>
      <c r="B17" s="7" t="s">
        <v>20</v>
      </c>
      <c r="C17" s="7" t="s">
        <v>21</v>
      </c>
      <c r="D17" s="8">
        <f>'[1]سالانه شهرستانها'!E511</f>
        <v>5</v>
      </c>
      <c r="E17" s="8">
        <f>'[1]سالانه شهرستانها'!F511</f>
        <v>160</v>
      </c>
      <c r="F17" s="9">
        <f t="shared" si="0"/>
        <v>32000</v>
      </c>
    </row>
    <row r="18" spans="1:6" ht="54">
      <c r="A18" s="12"/>
      <c r="B18" s="7" t="s">
        <v>20</v>
      </c>
      <c r="C18" s="7" t="s">
        <v>22</v>
      </c>
      <c r="D18" s="8">
        <f>'[1]سالانه شهرستانها'!E512</f>
        <v>0</v>
      </c>
      <c r="E18" s="8">
        <f>'[1]سالانه شهرستانها'!F512</f>
        <v>0</v>
      </c>
      <c r="F18" s="9"/>
    </row>
    <row r="19" spans="1:6" ht="54">
      <c r="A19" s="12"/>
      <c r="B19" s="7" t="s">
        <v>20</v>
      </c>
      <c r="C19" s="7" t="s">
        <v>23</v>
      </c>
      <c r="D19" s="8">
        <f>'[1]سالانه شهرستانها'!E513</f>
        <v>0</v>
      </c>
      <c r="E19" s="8">
        <f>'[1]سالانه شهرستانها'!F513</f>
        <v>0</v>
      </c>
      <c r="F19" s="9"/>
    </row>
    <row r="20" spans="1:6" ht="54">
      <c r="A20" s="12"/>
      <c r="B20" s="7" t="s">
        <v>20</v>
      </c>
      <c r="C20" s="7" t="s">
        <v>24</v>
      </c>
      <c r="D20" s="8">
        <f>'[1]سالانه شهرستانها'!E514</f>
        <v>0</v>
      </c>
      <c r="E20" s="8">
        <f>'[1]سالانه شهرستانها'!F514</f>
        <v>0</v>
      </c>
      <c r="F20" s="9"/>
    </row>
    <row r="21" spans="1:6" ht="54">
      <c r="A21" s="12"/>
      <c r="B21" s="7" t="s">
        <v>20</v>
      </c>
      <c r="C21" s="7" t="s">
        <v>25</v>
      </c>
      <c r="D21" s="8">
        <f>'[1]سالانه شهرستانها'!E515</f>
        <v>0</v>
      </c>
      <c r="E21" s="8">
        <f>'[1]سالانه شهرستانها'!F515</f>
        <v>0</v>
      </c>
      <c r="F21" s="9"/>
    </row>
    <row r="22" spans="1:6" ht="27">
      <c r="A22" s="12"/>
      <c r="B22" s="7" t="s">
        <v>26</v>
      </c>
      <c r="C22" s="7" t="s">
        <v>27</v>
      </c>
      <c r="D22" s="8">
        <f>'[1]سالانه شهرستانها'!E516</f>
        <v>3300</v>
      </c>
      <c r="E22" s="8">
        <f>'[1]سالانه شهرستانها'!F516</f>
        <v>92400</v>
      </c>
      <c r="F22" s="9">
        <f>(E22/D22)*1000</f>
        <v>28000</v>
      </c>
    </row>
    <row r="23" spans="1:6" ht="27">
      <c r="A23" s="12"/>
      <c r="B23" s="7" t="s">
        <v>26</v>
      </c>
      <c r="C23" s="7" t="s">
        <v>28</v>
      </c>
      <c r="D23" s="8">
        <f>'[1]سالانه شهرستانها'!E517</f>
        <v>0</v>
      </c>
      <c r="E23" s="8">
        <f>'[1]سالانه شهرستانها'!F517</f>
        <v>0</v>
      </c>
      <c r="F23" s="9"/>
    </row>
    <row r="24" spans="1:6" ht="27">
      <c r="A24" s="12"/>
      <c r="B24" s="7" t="s">
        <v>26</v>
      </c>
      <c r="C24" s="7" t="s">
        <v>29</v>
      </c>
      <c r="D24" s="8">
        <f>'[1]سالانه شهرستانها'!E518</f>
        <v>0</v>
      </c>
      <c r="E24" s="8">
        <f>'[1]سالانه شهرستانها'!F518</f>
        <v>0</v>
      </c>
      <c r="F24" s="9"/>
    </row>
    <row r="25" spans="1:6" ht="27">
      <c r="A25" s="12"/>
      <c r="B25" s="7" t="s">
        <v>26</v>
      </c>
      <c r="C25" s="7" t="s">
        <v>30</v>
      </c>
      <c r="D25" s="8">
        <f>'[1]سالانه شهرستانها'!E519</f>
        <v>0</v>
      </c>
      <c r="E25" s="8">
        <f>'[1]سالانه شهرستانها'!F519</f>
        <v>0</v>
      </c>
      <c r="F25" s="9"/>
    </row>
    <row r="26" spans="1:6" ht="27">
      <c r="A26" s="12"/>
      <c r="B26" s="7" t="s">
        <v>26</v>
      </c>
      <c r="C26" s="7" t="s">
        <v>31</v>
      </c>
      <c r="D26" s="8">
        <f>'[1]سالانه شهرستانها'!E520</f>
        <v>0</v>
      </c>
      <c r="E26" s="8">
        <f>'[1]سالانه شهرستانها'!F520</f>
        <v>0</v>
      </c>
      <c r="F26" s="9"/>
    </row>
    <row r="27" spans="1:6" ht="27">
      <c r="A27" s="12"/>
      <c r="B27" s="7" t="s">
        <v>26</v>
      </c>
      <c r="C27" s="7" t="s">
        <v>32</v>
      </c>
      <c r="D27" s="8">
        <f>'[1]سالانه شهرستانها'!E521</f>
        <v>0</v>
      </c>
      <c r="E27" s="8">
        <f>'[1]سالانه شهرستانها'!F521</f>
        <v>0</v>
      </c>
      <c r="F27" s="9"/>
    </row>
    <row r="28" spans="1:6" ht="27">
      <c r="A28" s="12"/>
      <c r="B28" s="7" t="s">
        <v>26</v>
      </c>
      <c r="C28" s="7" t="s">
        <v>33</v>
      </c>
      <c r="D28" s="8">
        <f>'[1]سالانه شهرستانها'!E522</f>
        <v>0</v>
      </c>
      <c r="E28" s="8">
        <f>'[1]سالانه شهرستانها'!F522</f>
        <v>0</v>
      </c>
      <c r="F28" s="9"/>
    </row>
    <row r="29" spans="1:6" ht="27">
      <c r="A29" s="12"/>
      <c r="B29" s="7" t="s">
        <v>26</v>
      </c>
      <c r="C29" s="7" t="s">
        <v>34</v>
      </c>
      <c r="D29" s="8">
        <f>'[1]سالانه شهرستانها'!E523</f>
        <v>0</v>
      </c>
      <c r="E29" s="8">
        <f>'[1]سالانه شهرستانها'!F523</f>
        <v>0</v>
      </c>
      <c r="F29" s="9"/>
    </row>
    <row r="30" spans="1:6" ht="27">
      <c r="A30" s="12"/>
      <c r="B30" s="7" t="s">
        <v>35</v>
      </c>
      <c r="C30" s="7" t="s">
        <v>36</v>
      </c>
      <c r="D30" s="8">
        <f>'[1]سالانه شهرستانها'!E524</f>
        <v>1900</v>
      </c>
      <c r="E30" s="8">
        <f>'[1]سالانه شهرستانها'!F524</f>
        <v>17100</v>
      </c>
      <c r="F30" s="9">
        <f>(E30/D30)*1000</f>
        <v>9000</v>
      </c>
    </row>
    <row r="31" spans="1:6" ht="27">
      <c r="A31" s="12"/>
      <c r="B31" s="7" t="s">
        <v>35</v>
      </c>
      <c r="C31" s="7" t="s">
        <v>37</v>
      </c>
      <c r="D31" s="8">
        <f>'[1]سالانه شهرستانها'!E525</f>
        <v>89.4</v>
      </c>
      <c r="E31" s="8">
        <f>'[1]سالانه شهرستانها'!F525</f>
        <v>179</v>
      </c>
      <c r="F31" s="9">
        <f>(E31/D31)*1000</f>
        <v>2002.2371364653245</v>
      </c>
    </row>
    <row r="32" spans="1:6" ht="27">
      <c r="A32" s="12"/>
      <c r="B32" s="7" t="s">
        <v>35</v>
      </c>
      <c r="C32" s="7" t="s">
        <v>38</v>
      </c>
      <c r="D32" s="8">
        <f>'[1]سالانه شهرستانها'!E526</f>
        <v>10</v>
      </c>
      <c r="E32" s="8">
        <f>'[1]سالانه شهرستانها'!F526</f>
        <v>250</v>
      </c>
      <c r="F32" s="9">
        <f>(E32/D32)*1000</f>
        <v>25000</v>
      </c>
    </row>
    <row r="33" spans="1:6" ht="27">
      <c r="A33" s="12"/>
      <c r="B33" s="7" t="s">
        <v>35</v>
      </c>
      <c r="C33" s="7" t="s">
        <v>39</v>
      </c>
      <c r="D33" s="8">
        <f>'[1]سالانه شهرستانها'!E527</f>
        <v>640</v>
      </c>
      <c r="E33" s="8">
        <f>'[1]سالانه شهرستانها'!F527</f>
        <v>16000</v>
      </c>
      <c r="F33" s="9">
        <f>(E33/D33)*1000</f>
        <v>25000</v>
      </c>
    </row>
    <row r="34" spans="1:6" ht="27">
      <c r="A34" s="12"/>
      <c r="B34" s="7" t="s">
        <v>35</v>
      </c>
      <c r="C34" s="7" t="s">
        <v>40</v>
      </c>
      <c r="D34" s="8">
        <f>'[1]سالانه شهرستانها'!E528</f>
        <v>60</v>
      </c>
      <c r="E34" s="8">
        <f>'[1]سالانه شهرستانها'!F528</f>
        <v>174</v>
      </c>
      <c r="F34" s="9">
        <f>(E34/D34)*1000</f>
        <v>2900</v>
      </c>
    </row>
    <row r="35" spans="1:6" ht="54">
      <c r="A35" s="12"/>
      <c r="B35" s="7" t="s">
        <v>35</v>
      </c>
      <c r="C35" s="7" t="s">
        <v>41</v>
      </c>
      <c r="D35" s="8">
        <f>'[1]سالانه شهرستانها'!E529</f>
        <v>0</v>
      </c>
      <c r="E35" s="8">
        <f>'[1]سالانه شهرستانها'!F529</f>
        <v>0</v>
      </c>
      <c r="F35" s="9"/>
    </row>
    <row r="36" spans="1:6" ht="27">
      <c r="A36" s="12"/>
      <c r="B36" s="7" t="s">
        <v>35</v>
      </c>
      <c r="C36" s="7" t="s">
        <v>42</v>
      </c>
      <c r="D36" s="8">
        <f>'[1]سالانه شهرستانها'!E530</f>
        <v>0</v>
      </c>
      <c r="E36" s="8">
        <f>'[1]سالانه شهرستانها'!F530</f>
        <v>0</v>
      </c>
      <c r="F36" s="9"/>
    </row>
    <row r="37" spans="1:6" ht="27">
      <c r="A37" s="12"/>
      <c r="B37" s="7" t="s">
        <v>35</v>
      </c>
      <c r="C37" s="7" t="s">
        <v>43</v>
      </c>
      <c r="D37" s="8">
        <f>'[1]سالانه شهرستانها'!E531</f>
        <v>0</v>
      </c>
      <c r="E37" s="8">
        <f>'[1]سالانه شهرستانها'!F531</f>
        <v>0</v>
      </c>
      <c r="F37" s="9"/>
    </row>
    <row r="38" spans="1:6" ht="81">
      <c r="A38" s="12"/>
      <c r="B38" s="7" t="s">
        <v>35</v>
      </c>
      <c r="C38" s="7" t="s">
        <v>44</v>
      </c>
      <c r="D38" s="8">
        <f>'[1]سالانه شهرستانها'!E532</f>
        <v>0</v>
      </c>
      <c r="E38" s="8">
        <f>'[1]سالانه شهرستانها'!F532</f>
        <v>0</v>
      </c>
      <c r="F38" s="9"/>
    </row>
    <row r="39" spans="1:6" ht="27">
      <c r="A39" s="12"/>
      <c r="B39" s="7" t="s">
        <v>35</v>
      </c>
      <c r="C39" s="7" t="s">
        <v>45</v>
      </c>
      <c r="D39" s="8">
        <f>'[1]سالانه شهرستانها'!E533</f>
        <v>200</v>
      </c>
      <c r="E39" s="8">
        <f>'[1]سالانه شهرستانها'!F533</f>
        <v>940</v>
      </c>
      <c r="F39" s="9">
        <f>(E39/D39)*1000</f>
        <v>4700</v>
      </c>
    </row>
    <row r="40" spans="1:6" ht="27">
      <c r="A40" s="12"/>
      <c r="B40" s="7" t="s">
        <v>46</v>
      </c>
      <c r="C40" s="7" t="s">
        <v>47</v>
      </c>
      <c r="D40" s="8">
        <f>'[1]سالانه شهرستانها'!E534</f>
        <v>0</v>
      </c>
      <c r="E40" s="8">
        <f>'[1]سالانه شهرستانها'!F534</f>
        <v>0</v>
      </c>
      <c r="F40" s="9"/>
    </row>
    <row r="41" spans="1:6" ht="27">
      <c r="A41" s="12"/>
      <c r="B41" s="7" t="s">
        <v>46</v>
      </c>
      <c r="C41" s="7" t="s">
        <v>48</v>
      </c>
      <c r="D41" s="8">
        <f>'[1]سالانه شهرستانها'!E535</f>
        <v>0</v>
      </c>
      <c r="E41" s="8">
        <f>'[1]سالانه شهرستانها'!F535</f>
        <v>0</v>
      </c>
      <c r="F41" s="9"/>
    </row>
    <row r="42" spans="1:6" ht="27">
      <c r="A42" s="12"/>
      <c r="B42" s="7" t="s">
        <v>46</v>
      </c>
      <c r="C42" s="7" t="s">
        <v>49</v>
      </c>
      <c r="D42" s="8">
        <f>'[1]سالانه شهرستانها'!E536</f>
        <v>20</v>
      </c>
      <c r="E42" s="8">
        <f>'[1]سالانه شهرستانها'!F536</f>
        <v>20</v>
      </c>
      <c r="F42" s="9">
        <f>(E42/D42)*1000</f>
        <v>1000</v>
      </c>
    </row>
    <row r="43" spans="1:6" ht="27">
      <c r="A43" s="12"/>
      <c r="B43" s="7" t="s">
        <v>46</v>
      </c>
      <c r="C43" s="7" t="s">
        <v>50</v>
      </c>
      <c r="D43" s="8">
        <f>'[1]سالانه شهرستانها'!E537</f>
        <v>12</v>
      </c>
      <c r="E43" s="8">
        <f>'[1]سالانه شهرستانها'!F537</f>
        <v>33</v>
      </c>
      <c r="F43" s="9">
        <f>(E43/D43)*1000</f>
        <v>2750</v>
      </c>
    </row>
    <row r="44" spans="1:6" ht="27">
      <c r="A44" s="12"/>
      <c r="B44" s="7" t="s">
        <v>51</v>
      </c>
      <c r="C44" s="7" t="s">
        <v>52</v>
      </c>
      <c r="D44" s="8">
        <f>'[1]سالانه شهرستانها'!E538</f>
        <v>508</v>
      </c>
      <c r="E44" s="8">
        <f>'[1]سالانه شهرستانها'!F538</f>
        <v>13731</v>
      </c>
      <c r="F44" s="9">
        <f>(E44/D44)*1000</f>
        <v>27029.527559055117</v>
      </c>
    </row>
    <row r="45" spans="1:6" ht="27">
      <c r="A45" s="12"/>
      <c r="B45" s="7" t="s">
        <v>51</v>
      </c>
      <c r="C45" s="7" t="s">
        <v>53</v>
      </c>
      <c r="D45" s="8">
        <f>'[1]سالانه شهرستانها'!E539</f>
        <v>0</v>
      </c>
      <c r="E45" s="8">
        <f>'[1]سالانه شهرستانها'!F539</f>
        <v>0</v>
      </c>
      <c r="F45" s="9"/>
    </row>
    <row r="46" spans="1:6" ht="27">
      <c r="A46" s="12"/>
      <c r="B46" s="7" t="s">
        <v>51</v>
      </c>
      <c r="C46" s="7" t="s">
        <v>54</v>
      </c>
      <c r="D46" s="8">
        <f>'[1]سالانه شهرستانها'!E540</f>
        <v>0</v>
      </c>
      <c r="E46" s="8">
        <f>'[1]سالانه شهرستانها'!F540</f>
        <v>0</v>
      </c>
      <c r="F46" s="9"/>
    </row>
    <row r="47" spans="1:6" ht="27">
      <c r="A47" s="12"/>
      <c r="B47" s="7" t="s">
        <v>51</v>
      </c>
      <c r="C47" s="7" t="s">
        <v>55</v>
      </c>
      <c r="D47" s="8">
        <f>'[1]سالانه شهرستانها'!E541</f>
        <v>0</v>
      </c>
      <c r="E47" s="8">
        <f>'[1]سالانه شهرستانها'!F541</f>
        <v>0</v>
      </c>
      <c r="F47" s="9"/>
    </row>
    <row r="48" spans="1:6" ht="27">
      <c r="A48" s="12"/>
      <c r="B48" s="7" t="s">
        <v>56</v>
      </c>
      <c r="C48" s="7" t="s">
        <v>57</v>
      </c>
      <c r="D48" s="8">
        <f>'[1]سالانه شهرستانها'!E542</f>
        <v>0</v>
      </c>
      <c r="E48" s="8">
        <f>'[1]سالانه شهرستانها'!F542</f>
        <v>0</v>
      </c>
      <c r="F48" s="9"/>
    </row>
    <row r="49" spans="1:6" ht="27">
      <c r="A49" s="10"/>
      <c r="B49" s="7" t="s">
        <v>56</v>
      </c>
      <c r="C49" s="7" t="s">
        <v>58</v>
      </c>
      <c r="D49" s="8">
        <f>'[1]سالانه شهرستانها'!E543</f>
        <v>0</v>
      </c>
      <c r="E49" s="8">
        <f>'[1]سالانه شهرستانها'!F543</f>
        <v>0</v>
      </c>
      <c r="F49" s="9"/>
    </row>
    <row r="50" spans="1:6" ht="27">
      <c r="A50" s="13"/>
      <c r="B50" s="14" t="s">
        <v>56</v>
      </c>
      <c r="C50" s="14" t="s">
        <v>59</v>
      </c>
      <c r="D50" s="8">
        <f>'[1]سالانه شهرستانها'!E544</f>
        <v>0</v>
      </c>
      <c r="E50" s="8">
        <f>'[1]سالانه شهرستانها'!F544</f>
        <v>0</v>
      </c>
      <c r="F50" s="9"/>
    </row>
    <row r="51" spans="1:6" ht="27">
      <c r="A51" s="15"/>
      <c r="B51" s="14" t="s">
        <v>56</v>
      </c>
      <c r="C51" s="14" t="s">
        <v>60</v>
      </c>
      <c r="D51" s="8">
        <f>'[1]سالانه شهرستانها'!E545</f>
        <v>0</v>
      </c>
      <c r="E51" s="8">
        <f>'[1]سالانه شهرستانها'!F545</f>
        <v>0</v>
      </c>
      <c r="F51" s="9"/>
    </row>
    <row r="52" spans="1:6" ht="27">
      <c r="A52" s="15"/>
      <c r="B52" s="14" t="s">
        <v>56</v>
      </c>
      <c r="C52" s="14" t="s">
        <v>56</v>
      </c>
      <c r="D52" s="8">
        <f>'[1]سالانه شهرستانها'!E546</f>
        <v>0</v>
      </c>
      <c r="E52" s="8">
        <f>'[1]سالانه شهرستانها'!F546</f>
        <v>0</v>
      </c>
      <c r="F52" s="9"/>
    </row>
    <row r="53" spans="1:6" ht="27">
      <c r="A53" s="15"/>
      <c r="B53" s="14"/>
      <c r="C53" s="14" t="s">
        <v>61</v>
      </c>
      <c r="D53" s="8">
        <f>'[1]سالانه شهرستانها'!E547</f>
        <v>13388</v>
      </c>
      <c r="E53" s="8">
        <f>'[1]سالانه شهرستانها'!F547</f>
        <v>163198</v>
      </c>
      <c r="F53" s="9"/>
    </row>
    <row r="54" spans="1:6" ht="27">
      <c r="A54" s="15"/>
      <c r="B54" s="14"/>
      <c r="C54" s="14" t="s">
        <v>62</v>
      </c>
      <c r="D54" s="8">
        <f>'[1]سالانه شهرستانها'!E548</f>
        <v>8100.9</v>
      </c>
      <c r="E54" s="8">
        <f>'[1]سالانه شهرستانها'!F548</f>
        <v>6909</v>
      </c>
      <c r="F54" s="9"/>
    </row>
    <row r="55" spans="1:6" ht="27">
      <c r="A55" s="15"/>
      <c r="B55" s="14"/>
      <c r="C55" s="14" t="s">
        <v>63</v>
      </c>
      <c r="D55" s="8">
        <f>'[1]سالانه شهرستانها'!E549</f>
        <v>12565</v>
      </c>
      <c r="E55" s="8">
        <f>'[1]سالانه شهرستانها'!F549</f>
        <v>0</v>
      </c>
      <c r="F55" s="9"/>
    </row>
    <row r="56" spans="1:6" ht="27">
      <c r="A56" s="15"/>
      <c r="B56" s="14"/>
      <c r="C56" s="14" t="s">
        <v>64</v>
      </c>
      <c r="D56" s="8">
        <f>'[1]سالانه شهرستانها'!E550</f>
        <v>8880</v>
      </c>
      <c r="E56" s="8">
        <f>'[1]سالانه شهرستانها'!F550</f>
        <v>0</v>
      </c>
      <c r="F56" s="9"/>
    </row>
    <row r="57" spans="1:6">
      <c r="A57" s="16"/>
      <c r="B57" s="16"/>
      <c r="C57" s="16"/>
      <c r="D57" s="16"/>
      <c r="E57" s="16"/>
      <c r="F57" s="17"/>
    </row>
    <row r="58" spans="1:6" ht="27">
      <c r="A58" s="16"/>
      <c r="B58" s="18" t="s">
        <v>65</v>
      </c>
      <c r="C58" s="19" t="s">
        <v>66</v>
      </c>
      <c r="D58" s="19"/>
      <c r="E58" s="16"/>
      <c r="F58" s="17"/>
    </row>
  </sheetData>
  <mergeCells count="2">
    <mergeCell ref="B1:F1"/>
    <mergeCell ref="C58:D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dabirkhaneh</dc:creator>
  <cp:lastModifiedBy>dabirkhaneh</cp:lastModifiedBy>
  <dcterms:created xsi:type="dcterms:W3CDTF">2020-07-25T05:14:14Z</dcterms:created>
  <dcterms:modified xsi:type="dcterms:W3CDTF">2020-07-25T05:15:43Z</dcterms:modified>
</cp:coreProperties>
</file>