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640" windowHeight="9780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61" i="1" l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F53" i="1" s="1"/>
  <c r="D53" i="1"/>
  <c r="E52" i="1"/>
  <c r="D52" i="1"/>
  <c r="E51" i="1"/>
  <c r="D51" i="1"/>
  <c r="E50" i="1"/>
  <c r="D50" i="1"/>
  <c r="E49" i="1"/>
  <c r="D49" i="1"/>
  <c r="E48" i="1"/>
  <c r="D48" i="1"/>
  <c r="F48" i="1" s="1"/>
  <c r="E47" i="1"/>
  <c r="F47" i="1" s="1"/>
  <c r="D47" i="1"/>
  <c r="E46" i="1"/>
  <c r="D46" i="1"/>
  <c r="E45" i="1"/>
  <c r="D45" i="1"/>
  <c r="E44" i="1"/>
  <c r="D44" i="1"/>
  <c r="E43" i="1"/>
  <c r="D43" i="1"/>
  <c r="F43" i="1" s="1"/>
  <c r="E42" i="1"/>
  <c r="D42" i="1"/>
  <c r="E41" i="1"/>
  <c r="D41" i="1"/>
  <c r="E40" i="1"/>
  <c r="D40" i="1"/>
  <c r="E39" i="1"/>
  <c r="D39" i="1"/>
  <c r="E38" i="1"/>
  <c r="F38" i="1" s="1"/>
  <c r="D38" i="1"/>
  <c r="E37" i="1"/>
  <c r="F37" i="1" s="1"/>
  <c r="D37" i="1"/>
  <c r="E36" i="1"/>
  <c r="F36" i="1" s="1"/>
  <c r="D36" i="1"/>
  <c r="E35" i="1"/>
  <c r="D35" i="1"/>
  <c r="F35" i="1" s="1"/>
  <c r="E34" i="1"/>
  <c r="F34" i="1" s="1"/>
  <c r="D34" i="1"/>
  <c r="E33" i="1"/>
  <c r="D33" i="1"/>
  <c r="F33" i="1" s="1"/>
  <c r="E29" i="1"/>
  <c r="D29" i="1"/>
  <c r="E28" i="1"/>
  <c r="D28" i="1"/>
  <c r="E27" i="1"/>
  <c r="D27" i="1"/>
  <c r="E26" i="1"/>
  <c r="D26" i="1"/>
  <c r="E25" i="1"/>
  <c r="D25" i="1"/>
  <c r="E24" i="1"/>
  <c r="F24" i="1" s="1"/>
  <c r="D24" i="1"/>
  <c r="E23" i="1"/>
  <c r="F23" i="1" s="1"/>
  <c r="D23" i="1"/>
  <c r="E22" i="1"/>
  <c r="D22" i="1"/>
  <c r="E20" i="1"/>
  <c r="D20" i="1"/>
  <c r="E19" i="1"/>
  <c r="D19" i="1"/>
  <c r="E18" i="1"/>
  <c r="D18" i="1"/>
  <c r="E17" i="1"/>
  <c r="D17" i="1"/>
  <c r="F17" i="1" s="1"/>
  <c r="E16" i="1"/>
  <c r="F16" i="1" s="1"/>
  <c r="D16" i="1"/>
  <c r="E15" i="1"/>
  <c r="D15" i="1"/>
  <c r="F15" i="1" s="1"/>
  <c r="E14" i="1"/>
  <c r="F14" i="1" s="1"/>
  <c r="D14" i="1"/>
  <c r="E13" i="1"/>
  <c r="D13" i="1"/>
  <c r="F13" i="1" s="1"/>
  <c r="E12" i="1"/>
  <c r="F12" i="1" s="1"/>
  <c r="D12" i="1"/>
  <c r="E11" i="1"/>
  <c r="D11" i="1"/>
  <c r="F11" i="1" s="1"/>
  <c r="E10" i="1"/>
  <c r="D10" i="1"/>
  <c r="E9" i="1"/>
  <c r="D9" i="1"/>
  <c r="E8" i="1"/>
  <c r="D8" i="1"/>
  <c r="E7" i="1"/>
  <c r="F7" i="1" s="1"/>
  <c r="D7" i="1"/>
  <c r="E6" i="1"/>
  <c r="D6" i="1"/>
  <c r="F6" i="1" s="1"/>
  <c r="E5" i="1"/>
  <c r="F5" i="1" s="1"/>
  <c r="D5" i="1"/>
  <c r="E4" i="1"/>
  <c r="D4" i="1"/>
  <c r="F4" i="1" s="1"/>
</calcChain>
</file>

<file path=xl/sharedStrings.xml><?xml version="1.0" encoding="utf-8"?>
<sst xmlns="http://schemas.openxmlformats.org/spreadsheetml/2006/main" count="117" uniqueCount="70">
  <si>
    <t xml:space="preserve"> سطح كا شت ،توليد وعملكرد محصولا ت سالانه شهرستان سميرم  سا ل زراعي90-89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</si>
  <si>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</si>
  <si>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</si>
  <si>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</si>
  <si>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</si>
  <si>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</si>
  <si>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</si>
  <si>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</si>
  <si>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</si>
  <si>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</si>
  <si>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</si>
  <si>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</si>
  <si>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</si>
  <si>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</si>
  <si>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</si>
  <si>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</si>
  <si>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</si>
  <si>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</si>
  <si>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</si>
  <si>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</si>
  <si>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</si>
  <si>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</si>
  <si>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</si>
  <si>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</si>
  <si>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</si>
  <si>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خیارگلخانه ای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</si>
  <si>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</si>
  <si>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</si>
  <si>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</si>
  <si>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</si>
  <si>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</si>
  <si>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</si>
  <si>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</si>
  <si>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</si>
  <si>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</si>
  <si>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گوجه فرنگی گلخانه ای</t>
  </si>
  <si>
    <t>بادمجان گلخانه ای</t>
  </si>
  <si>
    <t>فلفل گلخانه ای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</si>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</sst>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4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ri-es.ir/Portals/0/amar-zeraei89-9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.نطنز"/>
      <sheetName val="س.خوروبیابانک"/>
      <sheetName val="س.نائين"/>
      <sheetName val="س.نجف اباد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.شاهين شهر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43">
          <cell r="E543">
            <v>3200</v>
          </cell>
          <cell r="F543">
            <v>9600</v>
          </cell>
        </row>
        <row r="544">
          <cell r="E544">
            <v>5700</v>
          </cell>
          <cell r="F544">
            <v>3306</v>
          </cell>
        </row>
        <row r="545">
          <cell r="E545">
            <v>800</v>
          </cell>
          <cell r="F545">
            <v>2800</v>
          </cell>
        </row>
        <row r="546">
          <cell r="E546">
            <v>755</v>
          </cell>
          <cell r="F546">
            <v>339.75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E550">
            <v>100</v>
          </cell>
          <cell r="F550">
            <v>150</v>
          </cell>
        </row>
        <row r="551">
          <cell r="E551">
            <v>500</v>
          </cell>
          <cell r="F551">
            <v>115</v>
          </cell>
        </row>
        <row r="552">
          <cell r="E552">
            <v>180</v>
          </cell>
          <cell r="F552">
            <v>360</v>
          </cell>
        </row>
        <row r="553">
          <cell r="E553">
            <v>180</v>
          </cell>
          <cell r="F553">
            <v>198</v>
          </cell>
        </row>
        <row r="554">
          <cell r="E554">
            <v>200</v>
          </cell>
          <cell r="F554">
            <v>80</v>
          </cell>
        </row>
        <row r="555">
          <cell r="E555">
            <v>10</v>
          </cell>
          <cell r="F555">
            <v>9</v>
          </cell>
        </row>
        <row r="556">
          <cell r="E556">
            <v>4</v>
          </cell>
          <cell r="F556">
            <v>150</v>
          </cell>
        </row>
        <row r="562">
          <cell r="E562">
            <v>2400</v>
          </cell>
          <cell r="F562">
            <v>64800</v>
          </cell>
        </row>
        <row r="563">
          <cell r="E563">
            <v>16</v>
          </cell>
          <cell r="F563">
            <v>512</v>
          </cell>
        </row>
        <row r="566">
          <cell r="F566">
            <v>0</v>
          </cell>
        </row>
        <row r="572">
          <cell r="E572">
            <v>2</v>
          </cell>
          <cell r="F572">
            <v>20</v>
          </cell>
        </row>
        <row r="573">
          <cell r="E573">
            <v>1218</v>
          </cell>
          <cell r="F573">
            <v>11571</v>
          </cell>
        </row>
        <row r="574">
          <cell r="E574">
            <v>87</v>
          </cell>
          <cell r="F574">
            <v>217.5</v>
          </cell>
        </row>
        <row r="575">
          <cell r="E575">
            <v>87</v>
          </cell>
          <cell r="F575">
            <v>2262</v>
          </cell>
        </row>
        <row r="576">
          <cell r="E576">
            <v>327</v>
          </cell>
          <cell r="F576">
            <v>11772</v>
          </cell>
        </row>
        <row r="577">
          <cell r="E577">
            <v>10</v>
          </cell>
          <cell r="F577">
            <v>28</v>
          </cell>
        </row>
        <row r="578">
          <cell r="E578">
            <v>0</v>
          </cell>
          <cell r="F578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E582">
            <v>78</v>
          </cell>
          <cell r="F582">
            <v>1388</v>
          </cell>
        </row>
        <row r="586">
          <cell r="E586">
            <v>4</v>
          </cell>
          <cell r="F586">
            <v>4</v>
          </cell>
        </row>
        <row r="587">
          <cell r="E587">
            <v>1256</v>
          </cell>
          <cell r="F587">
            <v>33126</v>
          </cell>
        </row>
        <row r="589">
          <cell r="F589">
            <v>0</v>
          </cell>
        </row>
        <row r="592">
          <cell r="E592">
            <v>5</v>
          </cell>
          <cell r="F592">
            <v>0.01</v>
          </cell>
        </row>
        <row r="597">
          <cell r="E597">
            <v>9867</v>
          </cell>
          <cell r="F597">
            <v>138722.01</v>
          </cell>
        </row>
        <row r="598">
          <cell r="E598">
            <v>7252</v>
          </cell>
          <cell r="F598">
            <v>4086.25</v>
          </cell>
        </row>
        <row r="599">
          <cell r="E599">
            <v>16291</v>
          </cell>
        </row>
        <row r="600">
          <cell r="E600">
            <v>9873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rightToLeft="1" tabSelected="1" workbookViewId="0">
      <selection activeCell="B3" sqref="B3:F61"/>
    </sheetView>
  </sheetViews>
  <sheetFormatPr defaultRowHeight="15"/>
  <cols>
    <col min="1" max="1" width="1.125" customWidth="1"/>
    <col min="2" max="2" width="12" customWidth="1"/>
    <col min="3" max="4" width="14.375" customWidth="1"/>
    <col min="5" max="5" width="17.125" customWidth="1"/>
    <col min="6" max="6" width="22.625" customWidth="1"/>
  </cols>
  <sheetData>
    <row r="1" spans="1:6" ht="21">
      <c r="A1" s="1"/>
      <c r="B1" s="2" t="s">
        <v>0</v>
      </c>
      <c r="C1" s="2"/>
      <c r="D1" s="2"/>
      <c r="E1" s="2"/>
      <c r="F1" s="2"/>
    </row>
    <row r="2" spans="1:6" ht="21">
      <c r="A2" s="1"/>
      <c r="B2" s="3"/>
      <c r="C2" s="3"/>
      <c r="D2" s="4"/>
      <c r="E2" s="3"/>
      <c r="F2" s="5"/>
    </row>
    <row r="3" spans="1:6" ht="42">
      <c r="A3" s="6"/>
      <c r="B3" s="9"/>
      <c r="C3" s="9" t="s">
        <v>1</v>
      </c>
      <c r="D3" s="10" t="s">
        <v>2</v>
      </c>
      <c r="E3" s="10" t="s">
        <v>3</v>
      </c>
      <c r="F3" s="11" t="s">
        <v>4</v>
      </c>
    </row>
    <row r="4" spans="1:6" ht="21">
      <c r="A4" s="6"/>
      <c r="B4" s="9" t="s">
        <v>5</v>
      </c>
      <c r="C4" s="9" t="s">
        <v>6</v>
      </c>
      <c r="D4" s="10">
        <f>'[1]سالانه شهرستانها'!E543</f>
        <v>3200</v>
      </c>
      <c r="E4" s="10">
        <f>'[1]سالانه شهرستانها'!F543</f>
        <v>9600</v>
      </c>
      <c r="F4" s="12">
        <f>(E4/D4)*1000</f>
        <v>3000</v>
      </c>
    </row>
    <row r="5" spans="1:6" ht="21">
      <c r="A5" s="6"/>
      <c r="B5" s="9" t="s">
        <v>5</v>
      </c>
      <c r="C5" s="9" t="s">
        <v>7</v>
      </c>
      <c r="D5" s="10">
        <f>'[1]سالانه شهرستانها'!E544</f>
        <v>5700</v>
      </c>
      <c r="E5" s="10">
        <f>'[1]سالانه شهرستانها'!F544</f>
        <v>3306</v>
      </c>
      <c r="F5" s="12">
        <f>(E5/D5)*1000</f>
        <v>580</v>
      </c>
    </row>
    <row r="6" spans="1:6" ht="21">
      <c r="A6" s="6"/>
      <c r="B6" s="9" t="s">
        <v>5</v>
      </c>
      <c r="C6" s="9" t="s">
        <v>8</v>
      </c>
      <c r="D6" s="10">
        <f>'[1]سالانه شهرستانها'!E545</f>
        <v>800</v>
      </c>
      <c r="E6" s="10">
        <f>'[1]سالانه شهرستانها'!F545</f>
        <v>2800</v>
      </c>
      <c r="F6" s="12">
        <f>(E6/D6)*1000</f>
        <v>3500</v>
      </c>
    </row>
    <row r="7" spans="1:6" ht="21">
      <c r="A7" s="6"/>
      <c r="B7" s="9" t="s">
        <v>5</v>
      </c>
      <c r="C7" s="9" t="s">
        <v>9</v>
      </c>
      <c r="D7" s="10">
        <f>'[1]سالانه شهرستانها'!E546</f>
        <v>755</v>
      </c>
      <c r="E7" s="10">
        <f>'[1]سالانه شهرستانها'!F546</f>
        <v>339.75</v>
      </c>
      <c r="F7" s="12">
        <f>(E7/D7)*1000</f>
        <v>450</v>
      </c>
    </row>
    <row r="8" spans="1:6" ht="21">
      <c r="A8" s="6"/>
      <c r="B8" s="9" t="s">
        <v>5</v>
      </c>
      <c r="C8" s="9" t="s">
        <v>10</v>
      </c>
      <c r="D8" s="10">
        <f>'[1]سالانه شهرستانها'!E547</f>
        <v>0</v>
      </c>
      <c r="E8" s="10">
        <f>'[1]سالانه شهرستانها'!F547</f>
        <v>0</v>
      </c>
      <c r="F8" s="12"/>
    </row>
    <row r="9" spans="1:6" ht="21">
      <c r="A9" s="6"/>
      <c r="B9" s="9" t="s">
        <v>5</v>
      </c>
      <c r="C9" s="9" t="s">
        <v>11</v>
      </c>
      <c r="D9" s="10">
        <f>'[1]سالانه شهرستانها'!E548</f>
        <v>0</v>
      </c>
      <c r="E9" s="10">
        <f>'[1]سالانه شهرستانها'!F548</f>
        <v>0</v>
      </c>
      <c r="F9" s="12"/>
    </row>
    <row r="10" spans="1:6" ht="21">
      <c r="A10" s="6"/>
      <c r="B10" s="9" t="s">
        <v>5</v>
      </c>
      <c r="C10" s="9" t="s">
        <v>12</v>
      </c>
      <c r="D10" s="10">
        <f>'[1]سالانه شهرستانها'!E549</f>
        <v>0</v>
      </c>
      <c r="E10" s="10">
        <f>'[1]سالانه شهرستانها'!F549</f>
        <v>0</v>
      </c>
      <c r="F10" s="12"/>
    </row>
    <row r="11" spans="1:6" ht="21">
      <c r="A11" s="6"/>
      <c r="B11" s="9" t="s">
        <v>13</v>
      </c>
      <c r="C11" s="9" t="s">
        <v>14</v>
      </c>
      <c r="D11" s="10">
        <f>'[1]سالانه شهرستانها'!E550</f>
        <v>100</v>
      </c>
      <c r="E11" s="10">
        <f>'[1]سالانه شهرستانها'!F550</f>
        <v>150</v>
      </c>
      <c r="F11" s="12">
        <f t="shared" ref="F11:F17" si="0">(E11/D11)*1000</f>
        <v>1500</v>
      </c>
    </row>
    <row r="12" spans="1:6" ht="21">
      <c r="A12" s="6"/>
      <c r="B12" s="9" t="s">
        <v>13</v>
      </c>
      <c r="C12" s="9" t="s">
        <v>15</v>
      </c>
      <c r="D12" s="10">
        <f>'[1]سالانه شهرستانها'!E551</f>
        <v>500</v>
      </c>
      <c r="E12" s="10">
        <f>'[1]سالانه شهرستانها'!F551</f>
        <v>115</v>
      </c>
      <c r="F12" s="12">
        <f t="shared" si="0"/>
        <v>230</v>
      </c>
    </row>
    <row r="13" spans="1:6" ht="21">
      <c r="A13" s="6"/>
      <c r="B13" s="9" t="s">
        <v>13</v>
      </c>
      <c r="C13" s="9" t="s">
        <v>16</v>
      </c>
      <c r="D13" s="10">
        <f>'[1]سالانه شهرستانها'!E552</f>
        <v>180</v>
      </c>
      <c r="E13" s="10">
        <f>'[1]سالانه شهرستانها'!F552</f>
        <v>360</v>
      </c>
      <c r="F13" s="12">
        <f t="shared" si="0"/>
        <v>2000</v>
      </c>
    </row>
    <row r="14" spans="1:6" ht="21">
      <c r="A14" s="6"/>
      <c r="B14" s="9" t="s">
        <v>13</v>
      </c>
      <c r="C14" s="9" t="s">
        <v>17</v>
      </c>
      <c r="D14" s="10">
        <f>'[1]سالانه شهرستانها'!E553</f>
        <v>180</v>
      </c>
      <c r="E14" s="10">
        <f>'[1]سالانه شهرستانها'!F553</f>
        <v>198</v>
      </c>
      <c r="F14" s="12">
        <f t="shared" si="0"/>
        <v>1100</v>
      </c>
    </row>
    <row r="15" spans="1:6" ht="21">
      <c r="A15" s="6"/>
      <c r="B15" s="9" t="s">
        <v>13</v>
      </c>
      <c r="C15" s="9" t="s">
        <v>18</v>
      </c>
      <c r="D15" s="10">
        <f>'[1]سالانه شهرستانها'!E554</f>
        <v>200</v>
      </c>
      <c r="E15" s="10">
        <f>'[1]سالانه شهرستانها'!F554</f>
        <v>80</v>
      </c>
      <c r="F15" s="12">
        <f t="shared" si="0"/>
        <v>400</v>
      </c>
    </row>
    <row r="16" spans="1:6" ht="21">
      <c r="A16" s="6"/>
      <c r="B16" s="9" t="s">
        <v>13</v>
      </c>
      <c r="C16" s="9" t="s">
        <v>19</v>
      </c>
      <c r="D16" s="10">
        <f>'[1]سالانه شهرستانها'!E555</f>
        <v>10</v>
      </c>
      <c r="E16" s="10">
        <f>'[1]سالانه شهرستانها'!F555</f>
        <v>9</v>
      </c>
      <c r="F16" s="12">
        <f t="shared" si="0"/>
        <v>900</v>
      </c>
    </row>
    <row r="17" spans="1:6" ht="42">
      <c r="A17" s="6"/>
      <c r="B17" s="9" t="s">
        <v>20</v>
      </c>
      <c r="C17" s="9" t="s">
        <v>21</v>
      </c>
      <c r="D17" s="10">
        <f>'[1]سالانه شهرستانها'!E556</f>
        <v>4</v>
      </c>
      <c r="E17" s="10">
        <f>'[1]سالانه شهرستانها'!F556</f>
        <v>150</v>
      </c>
      <c r="F17" s="12">
        <f t="shared" si="0"/>
        <v>37500</v>
      </c>
    </row>
    <row r="18" spans="1:6" ht="42">
      <c r="A18" s="6"/>
      <c r="B18" s="9" t="s">
        <v>20</v>
      </c>
      <c r="C18" s="9" t="s">
        <v>22</v>
      </c>
      <c r="D18" s="10">
        <f>'[1]سالانه شهرستانها'!E557</f>
        <v>0</v>
      </c>
      <c r="E18" s="10">
        <f>'[1]سالانه شهرستانها'!F557</f>
        <v>0</v>
      </c>
      <c r="F18" s="12"/>
    </row>
    <row r="19" spans="1:6" ht="42">
      <c r="A19" s="6"/>
      <c r="B19" s="9" t="s">
        <v>20</v>
      </c>
      <c r="C19" s="9" t="s">
        <v>23</v>
      </c>
      <c r="D19" s="10">
        <f>'[1]سالانه شهرستانها'!E558</f>
        <v>0</v>
      </c>
      <c r="E19" s="10">
        <f>'[1]سالانه شهرستانها'!F558</f>
        <v>0</v>
      </c>
      <c r="F19" s="12"/>
    </row>
    <row r="20" spans="1:6" ht="42">
      <c r="A20" s="6"/>
      <c r="B20" s="9" t="s">
        <v>20</v>
      </c>
      <c r="C20" s="9" t="s">
        <v>24</v>
      </c>
      <c r="D20" s="10">
        <f>'[1]سالانه شهرستانها'!E559</f>
        <v>0</v>
      </c>
      <c r="E20" s="10">
        <f>'[1]سالانه شهرستانها'!F559</f>
        <v>0</v>
      </c>
      <c r="F20" s="12"/>
    </row>
    <row r="21" spans="1:6" ht="42">
      <c r="A21" s="6"/>
      <c r="B21" s="9" t="s">
        <v>20</v>
      </c>
      <c r="C21" s="9" t="s">
        <v>25</v>
      </c>
      <c r="D21" s="10"/>
      <c r="E21" s="10"/>
      <c r="F21" s="12"/>
    </row>
    <row r="22" spans="1:6" ht="42">
      <c r="A22" s="6"/>
      <c r="B22" s="9" t="s">
        <v>20</v>
      </c>
      <c r="C22" s="9" t="s">
        <v>26</v>
      </c>
      <c r="D22" s="10">
        <f>'[1]سالانه شهرستانها'!E561</f>
        <v>0</v>
      </c>
      <c r="E22" s="10">
        <f>'[1]سالانه شهرستانها'!F561</f>
        <v>0</v>
      </c>
      <c r="F22" s="12"/>
    </row>
    <row r="23" spans="1:6" ht="21">
      <c r="A23" s="6"/>
      <c r="B23" s="9" t="s">
        <v>27</v>
      </c>
      <c r="C23" s="9" t="s">
        <v>28</v>
      </c>
      <c r="D23" s="10">
        <f>'[1]سالانه شهرستانها'!E562</f>
        <v>2400</v>
      </c>
      <c r="E23" s="10">
        <f>'[1]سالانه شهرستانها'!F562</f>
        <v>64800</v>
      </c>
      <c r="F23" s="12">
        <f>(E23/D23)*1000</f>
        <v>27000</v>
      </c>
    </row>
    <row r="24" spans="1:6" ht="21">
      <c r="A24" s="6"/>
      <c r="B24" s="9" t="s">
        <v>27</v>
      </c>
      <c r="C24" s="9" t="s">
        <v>29</v>
      </c>
      <c r="D24" s="10">
        <f>'[1]سالانه شهرستانها'!E563</f>
        <v>16</v>
      </c>
      <c r="E24" s="10">
        <f>'[1]سالانه شهرستانها'!F563</f>
        <v>512</v>
      </c>
      <c r="F24" s="12">
        <f>(E24/D24)*1000</f>
        <v>32000</v>
      </c>
    </row>
    <row r="25" spans="1:6" ht="21">
      <c r="A25" s="6"/>
      <c r="B25" s="9" t="s">
        <v>27</v>
      </c>
      <c r="C25" s="9" t="s">
        <v>30</v>
      </c>
      <c r="D25" s="10">
        <f>'[1]سالانه شهرستانها'!E564</f>
        <v>0</v>
      </c>
      <c r="E25" s="10">
        <f>'[1]سالانه شهرستانها'!F564</f>
        <v>0</v>
      </c>
      <c r="F25" s="12"/>
    </row>
    <row r="26" spans="1:6" ht="21">
      <c r="A26" s="6"/>
      <c r="B26" s="9" t="s">
        <v>27</v>
      </c>
      <c r="C26" s="9" t="s">
        <v>31</v>
      </c>
      <c r="D26" s="10">
        <f>'[1]سالانه شهرستانها'!E565</f>
        <v>0</v>
      </c>
      <c r="E26" s="10">
        <f>'[1]سالانه شهرستانها'!F565</f>
        <v>0</v>
      </c>
      <c r="F26" s="12"/>
    </row>
    <row r="27" spans="1:6" ht="21">
      <c r="A27" s="6"/>
      <c r="B27" s="9" t="s">
        <v>27</v>
      </c>
      <c r="C27" s="9" t="s">
        <v>32</v>
      </c>
      <c r="D27" s="10">
        <f>'[1]سالانه شهرستانها'!E566</f>
        <v>0</v>
      </c>
      <c r="E27" s="10">
        <f>'[1]سالانه شهرستانها'!F566</f>
        <v>0</v>
      </c>
      <c r="F27" s="12"/>
    </row>
    <row r="28" spans="1:6" ht="21">
      <c r="A28" s="6"/>
      <c r="B28" s="9" t="s">
        <v>27</v>
      </c>
      <c r="C28" s="9" t="s">
        <v>33</v>
      </c>
      <c r="D28" s="10">
        <f>'[1]سالانه شهرستانها'!E567</f>
        <v>0</v>
      </c>
      <c r="E28" s="10">
        <f>'[1]سالانه شهرستانها'!F567</f>
        <v>0</v>
      </c>
      <c r="F28" s="12"/>
    </row>
    <row r="29" spans="1:6" ht="21">
      <c r="A29" s="6"/>
      <c r="B29" s="9" t="s">
        <v>27</v>
      </c>
      <c r="C29" s="9" t="s">
        <v>34</v>
      </c>
      <c r="D29" s="10">
        <f>'[1]سالانه شهرستانها'!E568</f>
        <v>0</v>
      </c>
      <c r="E29" s="10">
        <f>'[1]سالانه شهرستانها'!F568</f>
        <v>0</v>
      </c>
      <c r="F29" s="12"/>
    </row>
    <row r="30" spans="1:6" ht="42">
      <c r="A30" s="6"/>
      <c r="B30" s="9" t="s">
        <v>27</v>
      </c>
      <c r="C30" s="9" t="s">
        <v>35</v>
      </c>
      <c r="D30" s="10"/>
      <c r="E30" s="10"/>
      <c r="F30" s="12"/>
    </row>
    <row r="31" spans="1:6" ht="21">
      <c r="A31" s="6"/>
      <c r="B31" s="9" t="s">
        <v>27</v>
      </c>
      <c r="C31" s="9" t="s">
        <v>36</v>
      </c>
      <c r="D31" s="10"/>
      <c r="E31" s="10"/>
      <c r="F31" s="12"/>
    </row>
    <row r="32" spans="1:6" ht="21">
      <c r="A32" s="6"/>
      <c r="B32" s="9" t="s">
        <v>27</v>
      </c>
      <c r="C32" s="9" t="s">
        <v>37</v>
      </c>
      <c r="D32" s="10"/>
      <c r="E32" s="10"/>
      <c r="F32" s="12"/>
    </row>
    <row r="33" spans="1:6" ht="21">
      <c r="A33" s="6"/>
      <c r="B33" s="9" t="s">
        <v>27</v>
      </c>
      <c r="C33" s="9" t="s">
        <v>38</v>
      </c>
      <c r="D33" s="10">
        <f>'[1]سالانه شهرستانها'!E572</f>
        <v>2</v>
      </c>
      <c r="E33" s="10">
        <f>'[1]سالانه شهرستانها'!F572</f>
        <v>20</v>
      </c>
      <c r="F33" s="12">
        <f t="shared" ref="F33:F38" si="1">(E33/D33)*1000</f>
        <v>10000</v>
      </c>
    </row>
    <row r="34" spans="1:6" ht="42">
      <c r="A34" s="6"/>
      <c r="B34" s="9" t="s">
        <v>39</v>
      </c>
      <c r="C34" s="9" t="s">
        <v>40</v>
      </c>
      <c r="D34" s="10">
        <f>'[1]سالانه شهرستانها'!E573</f>
        <v>1218</v>
      </c>
      <c r="E34" s="10">
        <f>'[1]سالانه شهرستانها'!F573</f>
        <v>11571</v>
      </c>
      <c r="F34" s="12">
        <f t="shared" si="1"/>
        <v>9500</v>
      </c>
    </row>
    <row r="35" spans="1:6" ht="42">
      <c r="A35" s="6"/>
      <c r="B35" s="9" t="s">
        <v>39</v>
      </c>
      <c r="C35" s="9" t="s">
        <v>41</v>
      </c>
      <c r="D35" s="10">
        <f>'[1]سالانه شهرستانها'!E574</f>
        <v>87</v>
      </c>
      <c r="E35" s="10">
        <f>'[1]سالانه شهرستانها'!F574</f>
        <v>217.5</v>
      </c>
      <c r="F35" s="12">
        <f t="shared" si="1"/>
        <v>2500</v>
      </c>
    </row>
    <row r="36" spans="1:6" ht="42">
      <c r="A36" s="6"/>
      <c r="B36" s="9" t="s">
        <v>39</v>
      </c>
      <c r="C36" s="9" t="s">
        <v>42</v>
      </c>
      <c r="D36" s="10">
        <f>'[1]سالانه شهرستانها'!E575</f>
        <v>87</v>
      </c>
      <c r="E36" s="10">
        <f>'[1]سالانه شهرستانها'!F575</f>
        <v>2262</v>
      </c>
      <c r="F36" s="12">
        <f t="shared" si="1"/>
        <v>26000</v>
      </c>
    </row>
    <row r="37" spans="1:6" ht="42">
      <c r="A37" s="6"/>
      <c r="B37" s="9" t="s">
        <v>39</v>
      </c>
      <c r="C37" s="9" t="s">
        <v>43</v>
      </c>
      <c r="D37" s="10">
        <f>'[1]سالانه شهرستانها'!E576</f>
        <v>327</v>
      </c>
      <c r="E37" s="10">
        <f>'[1]سالانه شهرستانها'!F576</f>
        <v>11772</v>
      </c>
      <c r="F37" s="12">
        <f t="shared" si="1"/>
        <v>36000</v>
      </c>
    </row>
    <row r="38" spans="1:6" ht="42">
      <c r="A38" s="6"/>
      <c r="B38" s="9" t="s">
        <v>39</v>
      </c>
      <c r="C38" s="9" t="s">
        <v>44</v>
      </c>
      <c r="D38" s="10">
        <f>'[1]سالانه شهرستانها'!E577</f>
        <v>10</v>
      </c>
      <c r="E38" s="10">
        <f>'[1]سالانه شهرستانها'!F577</f>
        <v>28</v>
      </c>
      <c r="F38" s="12">
        <f t="shared" si="1"/>
        <v>2800</v>
      </c>
    </row>
    <row r="39" spans="1:6" ht="42">
      <c r="A39" s="6"/>
      <c r="B39" s="9" t="s">
        <v>39</v>
      </c>
      <c r="C39" s="9" t="s">
        <v>45</v>
      </c>
      <c r="D39" s="10">
        <f>'[1]سالانه شهرستانها'!E578</f>
        <v>0</v>
      </c>
      <c r="E39" s="10">
        <f>'[1]سالانه شهرستانها'!F578</f>
        <v>0</v>
      </c>
      <c r="F39" s="12"/>
    </row>
    <row r="40" spans="1:6" ht="42">
      <c r="A40" s="6"/>
      <c r="B40" s="9" t="s">
        <v>39</v>
      </c>
      <c r="C40" s="9" t="s">
        <v>46</v>
      </c>
      <c r="D40" s="10">
        <f>'[1]سالانه شهرستانها'!E579</f>
        <v>0</v>
      </c>
      <c r="E40" s="10">
        <f>'[1]سالانه شهرستانها'!F579</f>
        <v>0</v>
      </c>
      <c r="F40" s="12"/>
    </row>
    <row r="41" spans="1:6" ht="42">
      <c r="A41" s="6"/>
      <c r="B41" s="9" t="s">
        <v>39</v>
      </c>
      <c r="C41" s="9" t="s">
        <v>47</v>
      </c>
      <c r="D41" s="10">
        <f>'[1]سالانه شهرستانها'!E580</f>
        <v>0</v>
      </c>
      <c r="E41" s="10">
        <f>'[1]سالانه شهرستانها'!F580</f>
        <v>0</v>
      </c>
      <c r="F41" s="12"/>
    </row>
    <row r="42" spans="1:6" ht="42">
      <c r="A42" s="6"/>
      <c r="B42" s="9" t="s">
        <v>39</v>
      </c>
      <c r="C42" s="9" t="s">
        <v>48</v>
      </c>
      <c r="D42" s="10">
        <f>'[1]سالانه شهرستانها'!E581</f>
        <v>0</v>
      </c>
      <c r="E42" s="10">
        <f>'[1]سالانه شهرستانها'!F581</f>
        <v>0</v>
      </c>
      <c r="F42" s="12"/>
    </row>
    <row r="43" spans="1:6" ht="42">
      <c r="A43" s="6"/>
      <c r="B43" s="9" t="s">
        <v>39</v>
      </c>
      <c r="C43" s="9" t="s">
        <v>49</v>
      </c>
      <c r="D43" s="10">
        <f>'[1]سالانه شهرستانها'!E582</f>
        <v>78</v>
      </c>
      <c r="E43" s="10">
        <f>'[1]سالانه شهرستانها'!F582</f>
        <v>1388</v>
      </c>
      <c r="F43" s="12">
        <f>(E43/D43)*1000</f>
        <v>17794.871794871797</v>
      </c>
    </row>
    <row r="44" spans="1:6" ht="21">
      <c r="A44" s="6"/>
      <c r="B44" s="9" t="s">
        <v>50</v>
      </c>
      <c r="C44" s="9" t="s">
        <v>51</v>
      </c>
      <c r="D44" s="10">
        <f>'[1]سالانه شهرستانها'!E583</f>
        <v>0</v>
      </c>
      <c r="E44" s="10">
        <f>'[1]سالانه شهرستانها'!F583</f>
        <v>0</v>
      </c>
      <c r="F44" s="12"/>
    </row>
    <row r="45" spans="1:6" ht="21">
      <c r="A45" s="6"/>
      <c r="B45" s="9" t="s">
        <v>50</v>
      </c>
      <c r="C45" s="9" t="s">
        <v>52</v>
      </c>
      <c r="D45" s="10">
        <f>'[1]سالانه شهرستانها'!E584</f>
        <v>0</v>
      </c>
      <c r="E45" s="10">
        <f>'[1]سالانه شهرستانها'!F584</f>
        <v>0</v>
      </c>
      <c r="F45" s="12"/>
    </row>
    <row r="46" spans="1:6" ht="21">
      <c r="A46" s="6"/>
      <c r="B46" s="9" t="s">
        <v>50</v>
      </c>
      <c r="C46" s="9" t="s">
        <v>53</v>
      </c>
      <c r="D46" s="10">
        <f>'[1]سالانه شهرستانها'!E585</f>
        <v>0</v>
      </c>
      <c r="E46" s="10">
        <f>'[1]سالانه شهرستانها'!F585</f>
        <v>0</v>
      </c>
      <c r="F46" s="12"/>
    </row>
    <row r="47" spans="1:6" ht="21">
      <c r="A47" s="6"/>
      <c r="B47" s="9" t="s">
        <v>50</v>
      </c>
      <c r="C47" s="9" t="s">
        <v>54</v>
      </c>
      <c r="D47" s="10">
        <f>'[1]سالانه شهرستانها'!E586</f>
        <v>4</v>
      </c>
      <c r="E47" s="10">
        <f>'[1]سالانه شهرستانها'!F586</f>
        <v>4</v>
      </c>
      <c r="F47" s="12">
        <f>(E47/D47)*1000</f>
        <v>1000</v>
      </c>
    </row>
    <row r="48" spans="1:6" ht="21">
      <c r="A48" s="6"/>
      <c r="B48" s="9" t="s">
        <v>55</v>
      </c>
      <c r="C48" s="9" t="s">
        <v>56</v>
      </c>
      <c r="D48" s="10">
        <f>'[1]سالانه شهرستانها'!E587</f>
        <v>1256</v>
      </c>
      <c r="E48" s="10">
        <f>'[1]سالانه شهرستانها'!F587</f>
        <v>33126</v>
      </c>
      <c r="F48" s="12">
        <f>(E48/D48)*1000</f>
        <v>26374.20382165605</v>
      </c>
    </row>
    <row r="49" spans="1:6" ht="21">
      <c r="A49" s="6"/>
      <c r="B49" s="9" t="s">
        <v>55</v>
      </c>
      <c r="C49" s="9" t="s">
        <v>57</v>
      </c>
      <c r="D49" s="10">
        <f>'[1]سالانه شهرستانها'!E588</f>
        <v>0</v>
      </c>
      <c r="E49" s="10">
        <f>'[1]سالانه شهرستانها'!F588</f>
        <v>0</v>
      </c>
      <c r="F49" s="12"/>
    </row>
    <row r="50" spans="1:6" ht="21">
      <c r="A50" s="6"/>
      <c r="B50" s="9" t="s">
        <v>55</v>
      </c>
      <c r="C50" s="9" t="s">
        <v>58</v>
      </c>
      <c r="D50" s="10">
        <f>'[1]سالانه شهرستانها'!E589</f>
        <v>0</v>
      </c>
      <c r="E50" s="10">
        <f>'[1]سالانه شهرستانها'!F589</f>
        <v>0</v>
      </c>
      <c r="F50" s="12"/>
    </row>
    <row r="51" spans="1:6" ht="21">
      <c r="A51" s="6"/>
      <c r="B51" s="9" t="s">
        <v>55</v>
      </c>
      <c r="C51" s="9" t="s">
        <v>59</v>
      </c>
      <c r="D51" s="10">
        <f>'[1]سالانه شهرستانها'!E590</f>
        <v>0</v>
      </c>
      <c r="E51" s="10">
        <f>'[1]سالانه شهرستانها'!F590</f>
        <v>0</v>
      </c>
      <c r="F51" s="12"/>
    </row>
    <row r="52" spans="1:6" ht="21">
      <c r="A52" s="6"/>
      <c r="B52" s="9" t="s">
        <v>60</v>
      </c>
      <c r="C52" s="9" t="s">
        <v>61</v>
      </c>
      <c r="D52" s="10">
        <f>'[1]سالانه شهرستانها'!E591</f>
        <v>0</v>
      </c>
      <c r="E52" s="10">
        <f>'[1]سالانه شهرستانها'!F591</f>
        <v>0</v>
      </c>
      <c r="F52" s="12"/>
    </row>
    <row r="53" spans="1:6" ht="21">
      <c r="A53" s="6"/>
      <c r="B53" s="9" t="s">
        <v>60</v>
      </c>
      <c r="C53" s="9" t="s">
        <v>62</v>
      </c>
      <c r="D53" s="10">
        <f>'[1]سالانه شهرستانها'!E592</f>
        <v>5</v>
      </c>
      <c r="E53" s="13">
        <f>'[1]سالانه شهرستانها'!F592</f>
        <v>0.01</v>
      </c>
      <c r="F53" s="12">
        <f>(E53/D53)*1000</f>
        <v>2</v>
      </c>
    </row>
    <row r="54" spans="1:6" ht="21">
      <c r="A54" s="1"/>
      <c r="B54" s="9" t="s">
        <v>60</v>
      </c>
      <c r="C54" s="9" t="s">
        <v>63</v>
      </c>
      <c r="D54" s="10">
        <f>'[1]سالانه شهرستانها'!E593</f>
        <v>0</v>
      </c>
      <c r="E54" s="10">
        <f>'[1]سالانه شهرستانها'!F593</f>
        <v>0</v>
      </c>
      <c r="F54" s="12"/>
    </row>
    <row r="55" spans="1:6" ht="21">
      <c r="A55" s="7"/>
      <c r="B55" s="14" t="s">
        <v>60</v>
      </c>
      <c r="C55" s="14" t="s">
        <v>64</v>
      </c>
      <c r="D55" s="10">
        <f>'[1]سالانه شهرستانها'!E594</f>
        <v>0</v>
      </c>
      <c r="E55" s="10">
        <f>'[1]سالانه شهرستانها'!F594</f>
        <v>0</v>
      </c>
      <c r="F55" s="12"/>
    </row>
    <row r="56" spans="1:6" ht="21">
      <c r="A56" s="8"/>
      <c r="B56" s="14" t="s">
        <v>60</v>
      </c>
      <c r="C56" s="14" t="s">
        <v>65</v>
      </c>
      <c r="D56" s="10">
        <f>'[1]سالانه شهرستانها'!E595</f>
        <v>0</v>
      </c>
      <c r="E56" s="10">
        <f>'[1]سالانه شهرستانها'!F595</f>
        <v>0</v>
      </c>
      <c r="F56" s="12"/>
    </row>
    <row r="57" spans="1:6" ht="21">
      <c r="A57" s="8"/>
      <c r="B57" s="14" t="s">
        <v>60</v>
      </c>
      <c r="C57" s="14" t="s">
        <v>60</v>
      </c>
      <c r="D57" s="10">
        <f>'[1]سالانه شهرستانها'!E596</f>
        <v>0</v>
      </c>
      <c r="E57" s="10">
        <f>'[1]سالانه شهرستانها'!F596</f>
        <v>0</v>
      </c>
      <c r="F57" s="12"/>
    </row>
    <row r="58" spans="1:6" ht="21">
      <c r="A58" s="8"/>
      <c r="B58" s="14"/>
      <c r="C58" s="14" t="s">
        <v>66</v>
      </c>
      <c r="D58" s="10">
        <f>'[1]سالانه شهرستانها'!E597</f>
        <v>9867</v>
      </c>
      <c r="E58" s="10">
        <f>'[1]سالانه شهرستانها'!F597</f>
        <v>138722.01</v>
      </c>
      <c r="F58" s="12"/>
    </row>
    <row r="59" spans="1:6" ht="21">
      <c r="A59" s="8"/>
      <c r="B59" s="14"/>
      <c r="C59" s="14" t="s">
        <v>67</v>
      </c>
      <c r="D59" s="10">
        <f>'[1]سالانه شهرستانها'!E598</f>
        <v>7252</v>
      </c>
      <c r="E59" s="10">
        <f>'[1]سالانه شهرستانها'!F598</f>
        <v>4086.25</v>
      </c>
      <c r="F59" s="12"/>
    </row>
    <row r="60" spans="1:6" ht="21">
      <c r="A60" s="8"/>
      <c r="B60" s="14"/>
      <c r="C60" s="14" t="s">
        <v>68</v>
      </c>
      <c r="D60" s="10">
        <f>'[1]سالانه شهرستانها'!E599</f>
        <v>16291</v>
      </c>
      <c r="E60" s="10">
        <f>'[1]سالانه شهرستانها'!F599</f>
        <v>0</v>
      </c>
      <c r="F60" s="12"/>
    </row>
    <row r="61" spans="1:6" ht="21">
      <c r="A61" s="8"/>
      <c r="B61" s="14"/>
      <c r="C61" s="14" t="s">
        <v>69</v>
      </c>
      <c r="D61" s="10">
        <f>'[1]سالانه شهرستانها'!E600</f>
        <v>9873</v>
      </c>
      <c r="E61" s="10">
        <f>'[1]سالانه شهرستانها'!F600</f>
        <v>0</v>
      </c>
      <c r="F61" s="12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dabirkhaneh</dc:creator>
  <cp:lastModifiedBy>dabirkhaneh</cp:lastModifiedBy>
  <dcterms:created xsi:type="dcterms:W3CDTF">2020-07-25T04:56:12Z</dcterms:created>
  <dcterms:modified xsi:type="dcterms:W3CDTF">2020-07-25T05:08:01Z</dcterms:modified>
</cp:coreProperties>
</file>