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640" windowHeight="6975"/>
  </bookViews>
  <sheets>
    <sheet name="Sheet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29" i="1" l="1"/>
  <c r="E29" i="1"/>
  <c r="D29" i="1"/>
  <c r="H21" i="1"/>
  <c r="G21" i="1"/>
  <c r="E21" i="1"/>
  <c r="D21" i="1"/>
  <c r="F21" i="1" s="1"/>
  <c r="E20" i="1"/>
  <c r="D20" i="1"/>
  <c r="F20" i="1" s="1"/>
  <c r="H19" i="1"/>
  <c r="G19" i="1"/>
  <c r="E19" i="1"/>
  <c r="D19" i="1"/>
  <c r="F19" i="1" s="1"/>
  <c r="E18" i="1"/>
  <c r="D18" i="1"/>
  <c r="G17" i="1"/>
  <c r="H17" i="1" s="1"/>
  <c r="E17" i="1"/>
  <c r="D17" i="1"/>
  <c r="F17" i="1" s="1"/>
  <c r="H16" i="1"/>
  <c r="G16" i="1"/>
  <c r="E16" i="1"/>
  <c r="D16" i="1"/>
  <c r="F16" i="1" s="1"/>
  <c r="G14" i="1"/>
  <c r="H14" i="1" s="1"/>
  <c r="E14" i="1"/>
  <c r="D14" i="1"/>
  <c r="F14" i="1" s="1"/>
  <c r="H13" i="1"/>
  <c r="G13" i="1"/>
  <c r="E13" i="1"/>
  <c r="D13" i="1"/>
  <c r="F13" i="1" s="1"/>
  <c r="E12" i="1"/>
  <c r="D12" i="1"/>
  <c r="E11" i="1"/>
  <c r="D11" i="1"/>
  <c r="G10" i="1"/>
  <c r="H10" i="1" s="1"/>
  <c r="E10" i="1"/>
  <c r="D10" i="1"/>
  <c r="F10" i="1" s="1"/>
  <c r="E9" i="1"/>
  <c r="D9" i="1"/>
  <c r="H8" i="1"/>
  <c r="G8" i="1"/>
  <c r="E8" i="1"/>
  <c r="D8" i="1"/>
  <c r="F8" i="1" s="1"/>
  <c r="G7" i="1"/>
  <c r="H7" i="1" s="1"/>
  <c r="E7" i="1"/>
  <c r="D7" i="1"/>
  <c r="F7" i="1" s="1"/>
  <c r="H5" i="1"/>
  <c r="G5" i="1"/>
  <c r="E5" i="1"/>
  <c r="D5" i="1"/>
  <c r="F5" i="1" s="1"/>
  <c r="G4" i="1"/>
  <c r="H4" i="1" s="1"/>
  <c r="E4" i="1"/>
  <c r="D4" i="1"/>
  <c r="F4" i="1" s="1"/>
  <c r="F29" i="1" s="1"/>
</calcChain>
</file>

<file path=xl/sharedStrings.xml><?xml version="1.0" encoding="utf-8"?>
<sst xmlns="http://schemas.openxmlformats.org/spreadsheetml/2006/main" count="60" uniqueCount="38">
  <si>
    <t>سطح كا شت ،توليد و عملكرد محصولات دائمي شهرستان سميرم  سا ل زراعي 81-80</t>
  </si>
  <si>
    <t>نام محصول</t>
  </si>
  <si>
    <t>سطح نهال         (هكتا ر )</t>
  </si>
  <si>
    <t xml:space="preserve">سطح بارور         (هكتا ر) </t>
  </si>
  <si>
    <t>جمع سطح          (هكتار)</t>
  </si>
  <si>
    <t xml:space="preserve">   توليد(تن )</t>
  </si>
  <si>
    <t>عملكرددر هكتار    (كيلوگرم )</t>
  </si>
  <si>
    <t>هسته دار</t>
  </si>
  <si>
    <t>البالو</t>
  </si>
  <si>
    <t>گيلاس</t>
  </si>
  <si>
    <t>گوجه</t>
  </si>
  <si>
    <t>الو</t>
  </si>
  <si>
    <t>هلو</t>
  </si>
  <si>
    <t>شفتا لو</t>
  </si>
  <si>
    <t>زردا لو *</t>
  </si>
  <si>
    <t>قيسي</t>
  </si>
  <si>
    <t>شليل</t>
  </si>
  <si>
    <t>دانه دار</t>
  </si>
  <si>
    <t>سيب</t>
  </si>
  <si>
    <t>گلابي</t>
  </si>
  <si>
    <t>به</t>
  </si>
  <si>
    <t>انا ر</t>
  </si>
  <si>
    <t>انگور</t>
  </si>
  <si>
    <t>انجير</t>
  </si>
  <si>
    <t>ساير</t>
  </si>
  <si>
    <t>گردو</t>
  </si>
  <si>
    <t>فندق</t>
  </si>
  <si>
    <t>بادام *</t>
  </si>
  <si>
    <t>پسته</t>
  </si>
  <si>
    <t>خرما</t>
  </si>
  <si>
    <t>گلستان</t>
  </si>
  <si>
    <t>باغات مخلوط</t>
  </si>
  <si>
    <t>خرمالو</t>
  </si>
  <si>
    <t>زيتون</t>
  </si>
  <si>
    <t>عناب</t>
  </si>
  <si>
    <t>جمع</t>
  </si>
  <si>
    <t>*</t>
  </si>
  <si>
    <t xml:space="preserve">  كاهش توليد بعلت حوادث غير مترقبه (سرمازدگي ، طوفان ،تگرگ و...) بوده است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</si>
</sst>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charset val="178"/>
      <scheme val="minor"/>
    </font>
    <font>
      <b/>
      <sz val="12"/>
      <name val="B Nazanin"/>
      <charset val="178"/>
    </font>
    <font>
      <b/>
      <sz val="10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1" fontId="1" fillId="0" borderId="2" xfId="0" applyNumberFormat="1" applyFont="1" applyBorder="1"/>
    <xf numFmtId="0" fontId="1" fillId="3" borderId="2" xfId="0" applyFont="1" applyFill="1" applyBorder="1"/>
    <xf numFmtId="0" fontId="1" fillId="0" borderId="0" xfId="0" applyFont="1" applyBorder="1"/>
    <xf numFmtId="0" fontId="2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gri-es.ir/Portals/0/amar-baghie80-8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مع باغي"/>
      <sheetName val="پسته"/>
      <sheetName val="به"/>
      <sheetName val="بادام "/>
      <sheetName val="گیلاس "/>
      <sheetName val="گردو"/>
      <sheetName val="انگور"/>
      <sheetName val="انار"/>
      <sheetName val="گلا بي"/>
      <sheetName val="زردالو"/>
      <sheetName val="سيب"/>
      <sheetName val="ب .نطنز"/>
      <sheetName val="ب .نجف اباد"/>
      <sheetName val="ب .نائين"/>
      <sheetName val="ب .مباركه"/>
      <sheetName val="ب .لنجان"/>
      <sheetName val="ب .گلپايگان"/>
      <sheetName val="ب .كاشان"/>
      <sheetName val=" ب .فلاورجان"/>
      <sheetName val="ب .فريدونشهر"/>
      <sheetName val="ب .فريدن"/>
      <sheetName val="ب .شهرضا"/>
      <sheetName val="ب .سميرم"/>
      <sheetName val="ب .خوانسار"/>
      <sheetName val="ب .خميني شهر"/>
      <sheetName val="ب .تيران وكرون"/>
      <sheetName val="ب .برخواروميمه"/>
      <sheetName val="ب.اردستان"/>
      <sheetName val="ب.آران وبيدگل"/>
      <sheetName val="ب.اصفهان"/>
      <sheetName val="باغات استان"/>
      <sheetName val="باغات شهرستانه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27">
          <cell r="E227">
            <v>51</v>
          </cell>
          <cell r="F227">
            <v>32</v>
          </cell>
          <cell r="H227">
            <v>123</v>
          </cell>
        </row>
        <row r="228">
          <cell r="E228">
            <v>6</v>
          </cell>
          <cell r="F228">
            <v>22</v>
          </cell>
          <cell r="H228">
            <v>71</v>
          </cell>
        </row>
        <row r="230">
          <cell r="E230">
            <v>4</v>
          </cell>
          <cell r="F230">
            <v>18</v>
          </cell>
          <cell r="H230">
            <v>93</v>
          </cell>
        </row>
        <row r="231">
          <cell r="E231">
            <v>7</v>
          </cell>
          <cell r="F231">
            <v>20</v>
          </cell>
          <cell r="H231">
            <v>90</v>
          </cell>
        </row>
        <row r="233">
          <cell r="E233">
            <v>25</v>
          </cell>
          <cell r="F233">
            <v>52</v>
          </cell>
          <cell r="H233">
            <v>273</v>
          </cell>
        </row>
        <row r="236">
          <cell r="E236">
            <v>5100</v>
          </cell>
          <cell r="F236">
            <v>10800</v>
          </cell>
          <cell r="H236">
            <v>129600</v>
          </cell>
        </row>
        <row r="237">
          <cell r="F237">
            <v>12</v>
          </cell>
          <cell r="H237">
            <v>65</v>
          </cell>
        </row>
        <row r="239">
          <cell r="F239">
            <v>2</v>
          </cell>
          <cell r="H239">
            <v>9</v>
          </cell>
        </row>
        <row r="240">
          <cell r="E240">
            <v>10</v>
          </cell>
          <cell r="F240">
            <v>100</v>
          </cell>
          <cell r="H240">
            <v>409</v>
          </cell>
        </row>
        <row r="242">
          <cell r="E242">
            <v>500</v>
          </cell>
          <cell r="F242">
            <v>110</v>
          </cell>
          <cell r="H242">
            <v>224</v>
          </cell>
        </row>
        <row r="244">
          <cell r="E244">
            <v>100</v>
          </cell>
          <cell r="F244">
            <v>46</v>
          </cell>
          <cell r="H244">
            <v>73</v>
          </cell>
        </row>
        <row r="252">
          <cell r="E252">
            <v>5803</v>
          </cell>
          <cell r="F252">
            <v>11214</v>
          </cell>
          <cell r="H252">
            <v>131030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rightToLeft="1" tabSelected="1" workbookViewId="0">
      <selection sqref="A1:H31"/>
    </sheetView>
  </sheetViews>
  <sheetFormatPr defaultRowHeight="15"/>
  <cols>
    <col min="1" max="1" width="2.125" customWidth="1"/>
  </cols>
  <sheetData>
    <row r="1" spans="1:8" ht="21">
      <c r="A1" s="1"/>
      <c r="B1" s="2" t="s">
        <v>0</v>
      </c>
      <c r="C1" s="2"/>
      <c r="D1" s="2"/>
      <c r="E1" s="2"/>
      <c r="F1" s="2"/>
      <c r="G1" s="2"/>
      <c r="H1" s="2"/>
    </row>
    <row r="2" spans="1:8" ht="21">
      <c r="A2" s="1"/>
      <c r="B2" s="3"/>
      <c r="C2" s="3"/>
      <c r="D2" s="3"/>
      <c r="E2" s="3"/>
      <c r="F2" s="3"/>
      <c r="G2" s="3"/>
      <c r="H2" s="1"/>
    </row>
    <row r="3" spans="1:8" ht="63">
      <c r="A3" s="1"/>
      <c r="B3" s="4"/>
      <c r="C3" s="5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</row>
    <row r="4" spans="1:8" ht="21">
      <c r="A4" s="1"/>
      <c r="B4" s="4" t="s">
        <v>7</v>
      </c>
      <c r="C4" s="4" t="s">
        <v>8</v>
      </c>
      <c r="D4" s="4">
        <f>'[1]باغات شهرستانها'!E227</f>
        <v>51</v>
      </c>
      <c r="E4" s="4">
        <f>'[1]باغات شهرستانها'!F227</f>
        <v>32</v>
      </c>
      <c r="F4" s="4">
        <f t="shared" ref="F4:F21" si="0">SUM(D4:E4)</f>
        <v>83</v>
      </c>
      <c r="G4" s="4">
        <f>'[1]باغات شهرستانها'!H227</f>
        <v>123</v>
      </c>
      <c r="H4" s="7">
        <f>(G4/E4)*1000</f>
        <v>3843.75</v>
      </c>
    </row>
    <row r="5" spans="1:8" ht="21">
      <c r="A5" s="1"/>
      <c r="B5" s="4" t="s">
        <v>7</v>
      </c>
      <c r="C5" s="4" t="s">
        <v>9</v>
      </c>
      <c r="D5" s="4">
        <f>'[1]باغات شهرستانها'!E228</f>
        <v>6</v>
      </c>
      <c r="E5" s="4">
        <f>'[1]باغات شهرستانها'!F228</f>
        <v>22</v>
      </c>
      <c r="F5" s="4">
        <f t="shared" si="0"/>
        <v>28</v>
      </c>
      <c r="G5" s="4">
        <f>'[1]باغات شهرستانها'!H228</f>
        <v>71</v>
      </c>
      <c r="H5" s="7">
        <f>(G5/E5)*1000</f>
        <v>3227.272727272727</v>
      </c>
    </row>
    <row r="6" spans="1:8" ht="21">
      <c r="A6" s="1"/>
      <c r="B6" s="4" t="s">
        <v>7</v>
      </c>
      <c r="C6" s="4" t="s">
        <v>10</v>
      </c>
      <c r="D6" s="4"/>
      <c r="E6" s="4"/>
      <c r="F6" s="4"/>
      <c r="G6" s="4"/>
      <c r="H6" s="7"/>
    </row>
    <row r="7" spans="1:8" ht="21">
      <c r="A7" s="1"/>
      <c r="B7" s="4" t="s">
        <v>7</v>
      </c>
      <c r="C7" s="4" t="s">
        <v>11</v>
      </c>
      <c r="D7" s="4">
        <f>'[1]باغات شهرستانها'!E230</f>
        <v>4</v>
      </c>
      <c r="E7" s="4">
        <f>'[1]باغات شهرستانها'!F230</f>
        <v>18</v>
      </c>
      <c r="F7" s="4">
        <f t="shared" si="0"/>
        <v>22</v>
      </c>
      <c r="G7" s="4">
        <f>'[1]باغات شهرستانها'!H230</f>
        <v>93</v>
      </c>
      <c r="H7" s="7">
        <f>(G7/E7)*1000</f>
        <v>5166.666666666667</v>
      </c>
    </row>
    <row r="8" spans="1:8" ht="21">
      <c r="A8" s="1"/>
      <c r="B8" s="4" t="s">
        <v>7</v>
      </c>
      <c r="C8" s="4" t="s">
        <v>12</v>
      </c>
      <c r="D8" s="4">
        <f>'[1]باغات شهرستانها'!E231</f>
        <v>7</v>
      </c>
      <c r="E8" s="4">
        <f>'[1]باغات شهرستانها'!F231</f>
        <v>20</v>
      </c>
      <c r="F8" s="4">
        <f>SUM(D8:E8)</f>
        <v>27</v>
      </c>
      <c r="G8" s="4">
        <f>'[1]باغات شهرستانها'!H231</f>
        <v>90</v>
      </c>
      <c r="H8" s="7">
        <f>(G8/E8)*1000</f>
        <v>4500</v>
      </c>
    </row>
    <row r="9" spans="1:8" ht="21">
      <c r="A9" s="1"/>
      <c r="B9" s="4" t="s">
        <v>7</v>
      </c>
      <c r="C9" s="4" t="s">
        <v>13</v>
      </c>
      <c r="D9" s="4">
        <f>'[1]باغات شهرستانها'!E232</f>
        <v>0</v>
      </c>
      <c r="E9" s="4">
        <f>'[1]باغات شهرستانها'!F232</f>
        <v>0</v>
      </c>
      <c r="F9" s="4"/>
      <c r="G9" s="4"/>
      <c r="H9" s="7"/>
    </row>
    <row r="10" spans="1:8" ht="21">
      <c r="A10" s="1"/>
      <c r="B10" s="4" t="s">
        <v>7</v>
      </c>
      <c r="C10" s="4" t="s">
        <v>14</v>
      </c>
      <c r="D10" s="4">
        <f>'[1]باغات شهرستانها'!E233</f>
        <v>25</v>
      </c>
      <c r="E10" s="4">
        <f>'[1]باغات شهرستانها'!F233</f>
        <v>52</v>
      </c>
      <c r="F10" s="4">
        <f t="shared" si="0"/>
        <v>77</v>
      </c>
      <c r="G10" s="4">
        <f>'[1]باغات شهرستانها'!H233</f>
        <v>273</v>
      </c>
      <c r="H10" s="7">
        <f>(G10/E10)*1000</f>
        <v>5250</v>
      </c>
    </row>
    <row r="11" spans="1:8" ht="21">
      <c r="A11" s="1"/>
      <c r="B11" s="4" t="s">
        <v>7</v>
      </c>
      <c r="C11" s="4" t="s">
        <v>15</v>
      </c>
      <c r="D11" s="4">
        <f>'[1]باغات شهرستانها'!E234</f>
        <v>0</v>
      </c>
      <c r="E11" s="4">
        <f>'[1]باغات شهرستانها'!F234</f>
        <v>0</v>
      </c>
      <c r="F11" s="4"/>
      <c r="G11" s="4"/>
      <c r="H11" s="7"/>
    </row>
    <row r="12" spans="1:8" ht="21">
      <c r="A12" s="1"/>
      <c r="B12" s="4" t="s">
        <v>7</v>
      </c>
      <c r="C12" s="4" t="s">
        <v>16</v>
      </c>
      <c r="D12" s="4">
        <f>'[1]باغات شهرستانها'!E235</f>
        <v>0</v>
      </c>
      <c r="E12" s="4">
        <f>'[1]باغات شهرستانها'!F235</f>
        <v>0</v>
      </c>
      <c r="F12" s="4"/>
      <c r="G12" s="4"/>
      <c r="H12" s="7"/>
    </row>
    <row r="13" spans="1:8" ht="21">
      <c r="A13" s="1"/>
      <c r="B13" s="4" t="s">
        <v>17</v>
      </c>
      <c r="C13" s="4" t="s">
        <v>18</v>
      </c>
      <c r="D13" s="4">
        <f>'[1]باغات شهرستانها'!E236</f>
        <v>5100</v>
      </c>
      <c r="E13" s="4">
        <f>'[1]باغات شهرستانها'!F236</f>
        <v>10800</v>
      </c>
      <c r="F13" s="4">
        <f t="shared" si="0"/>
        <v>15900</v>
      </c>
      <c r="G13" s="4">
        <f>'[1]باغات شهرستانها'!H236</f>
        <v>129600</v>
      </c>
      <c r="H13" s="7">
        <f>(G13/E13)*1000</f>
        <v>12000</v>
      </c>
    </row>
    <row r="14" spans="1:8" ht="21">
      <c r="A14" s="1"/>
      <c r="B14" s="4" t="s">
        <v>17</v>
      </c>
      <c r="C14" s="4" t="s">
        <v>19</v>
      </c>
      <c r="D14" s="4">
        <f>'[1]باغات شهرستانها'!E237</f>
        <v>0</v>
      </c>
      <c r="E14" s="4">
        <f>'[1]باغات شهرستانها'!F237</f>
        <v>12</v>
      </c>
      <c r="F14" s="4">
        <f t="shared" si="0"/>
        <v>12</v>
      </c>
      <c r="G14" s="4">
        <f>'[1]باغات شهرستانها'!H237</f>
        <v>65</v>
      </c>
      <c r="H14" s="7">
        <f>(G14/E14)*1000</f>
        <v>5416.666666666667</v>
      </c>
    </row>
    <row r="15" spans="1:8" ht="21">
      <c r="A15" s="1"/>
      <c r="B15" s="4" t="s">
        <v>17</v>
      </c>
      <c r="C15" s="4" t="s">
        <v>20</v>
      </c>
      <c r="D15" s="4"/>
      <c r="E15" s="4"/>
      <c r="F15" s="4"/>
      <c r="G15" s="4"/>
      <c r="H15" s="7"/>
    </row>
    <row r="16" spans="1:8" ht="21">
      <c r="A16" s="1"/>
      <c r="B16" s="4" t="s">
        <v>17</v>
      </c>
      <c r="C16" s="4" t="s">
        <v>21</v>
      </c>
      <c r="D16" s="4">
        <f>'[1]باغات شهرستانها'!E239</f>
        <v>0</v>
      </c>
      <c r="E16" s="4">
        <f>'[1]باغات شهرستانها'!F239</f>
        <v>2</v>
      </c>
      <c r="F16" s="4">
        <f>SUM(D16:E16)</f>
        <v>2</v>
      </c>
      <c r="G16" s="4">
        <f>'[1]باغات شهرستانها'!H239</f>
        <v>9</v>
      </c>
      <c r="H16" s="7">
        <f>(G16/E16)*1000</f>
        <v>4500</v>
      </c>
    </row>
    <row r="17" spans="1:8" ht="21">
      <c r="A17" s="1"/>
      <c r="B17" s="4" t="s">
        <v>17</v>
      </c>
      <c r="C17" s="4" t="s">
        <v>22</v>
      </c>
      <c r="D17" s="4">
        <f>'[1]باغات شهرستانها'!E240</f>
        <v>10</v>
      </c>
      <c r="E17" s="4">
        <f>'[1]باغات شهرستانها'!F240</f>
        <v>100</v>
      </c>
      <c r="F17" s="4">
        <f t="shared" si="0"/>
        <v>110</v>
      </c>
      <c r="G17" s="4">
        <f>'[1]باغات شهرستانها'!H240</f>
        <v>409</v>
      </c>
      <c r="H17" s="7">
        <f>(G17/E17)*1000</f>
        <v>4090</v>
      </c>
    </row>
    <row r="18" spans="1:8" ht="21">
      <c r="A18" s="1"/>
      <c r="B18" s="4" t="s">
        <v>17</v>
      </c>
      <c r="C18" s="4" t="s">
        <v>23</v>
      </c>
      <c r="D18" s="4">
        <f>'[1]باغات شهرستانها'!E241</f>
        <v>0</v>
      </c>
      <c r="E18" s="4">
        <f>'[1]باغات شهرستانها'!F241</f>
        <v>0</v>
      </c>
      <c r="F18" s="4"/>
      <c r="G18" s="4"/>
      <c r="H18" s="7"/>
    </row>
    <row r="19" spans="1:8" ht="21">
      <c r="A19" s="1"/>
      <c r="B19" s="4" t="s">
        <v>24</v>
      </c>
      <c r="C19" s="4" t="s">
        <v>25</v>
      </c>
      <c r="D19" s="4">
        <f>'[1]باغات شهرستانها'!E242</f>
        <v>500</v>
      </c>
      <c r="E19" s="4">
        <f>'[1]باغات شهرستانها'!F242</f>
        <v>110</v>
      </c>
      <c r="F19" s="4">
        <f t="shared" si="0"/>
        <v>610</v>
      </c>
      <c r="G19" s="4">
        <f>'[1]باغات شهرستانها'!H242</f>
        <v>224</v>
      </c>
      <c r="H19" s="7">
        <f>(G19/E19)*1000</f>
        <v>2036.3636363636363</v>
      </c>
    </row>
    <row r="20" spans="1:8" ht="21">
      <c r="A20" s="1"/>
      <c r="B20" s="4" t="s">
        <v>24</v>
      </c>
      <c r="C20" s="4" t="s">
        <v>26</v>
      </c>
      <c r="D20" s="4">
        <f>'[1]باغات شهرستانها'!E243</f>
        <v>0</v>
      </c>
      <c r="E20" s="4">
        <f>'[1]باغات شهرستانها'!F243</f>
        <v>0</v>
      </c>
      <c r="F20" s="4">
        <f t="shared" si="0"/>
        <v>0</v>
      </c>
      <c r="G20" s="4"/>
      <c r="H20" s="7"/>
    </row>
    <row r="21" spans="1:8" ht="21">
      <c r="A21" s="1"/>
      <c r="B21" s="4" t="s">
        <v>24</v>
      </c>
      <c r="C21" s="4" t="s">
        <v>27</v>
      </c>
      <c r="D21" s="4">
        <f>'[1]باغات شهرستانها'!E244</f>
        <v>100</v>
      </c>
      <c r="E21" s="4">
        <f>'[1]باغات شهرستانها'!F244</f>
        <v>46</v>
      </c>
      <c r="F21" s="4">
        <f t="shared" si="0"/>
        <v>146</v>
      </c>
      <c r="G21" s="4">
        <f>'[1]باغات شهرستانها'!H244</f>
        <v>73</v>
      </c>
      <c r="H21" s="7">
        <f>(G21/E21)*1000</f>
        <v>1586.9565217391303</v>
      </c>
    </row>
    <row r="22" spans="1:8" ht="21">
      <c r="A22" s="1"/>
      <c r="B22" s="4" t="s">
        <v>24</v>
      </c>
      <c r="C22" s="4" t="s">
        <v>28</v>
      </c>
      <c r="D22" s="4"/>
      <c r="E22" s="4"/>
      <c r="F22" s="4"/>
      <c r="G22" s="4"/>
      <c r="H22" s="7"/>
    </row>
    <row r="23" spans="1:8" ht="21">
      <c r="A23" s="1"/>
      <c r="B23" s="4" t="s">
        <v>24</v>
      </c>
      <c r="C23" s="4" t="s">
        <v>29</v>
      </c>
      <c r="D23" s="4"/>
      <c r="E23" s="4"/>
      <c r="F23" s="4"/>
      <c r="G23" s="4"/>
      <c r="H23" s="7"/>
    </row>
    <row r="24" spans="1:8" ht="21">
      <c r="A24" s="1"/>
      <c r="B24" s="4" t="s">
        <v>24</v>
      </c>
      <c r="C24" s="4" t="s">
        <v>30</v>
      </c>
      <c r="D24" s="4"/>
      <c r="E24" s="4"/>
      <c r="F24" s="4"/>
      <c r="G24" s="4"/>
      <c r="H24" s="7"/>
    </row>
    <row r="25" spans="1:8" ht="21">
      <c r="A25" s="1"/>
      <c r="B25" s="4" t="s">
        <v>24</v>
      </c>
      <c r="C25" s="4" t="s">
        <v>31</v>
      </c>
      <c r="D25" s="4"/>
      <c r="E25" s="4"/>
      <c r="F25" s="4"/>
      <c r="G25" s="4"/>
      <c r="H25" s="7"/>
    </row>
    <row r="26" spans="1:8" ht="21">
      <c r="A26" s="1"/>
      <c r="B26" s="4" t="s">
        <v>24</v>
      </c>
      <c r="C26" s="4" t="s">
        <v>32</v>
      </c>
      <c r="D26" s="4"/>
      <c r="E26" s="4"/>
      <c r="F26" s="4"/>
      <c r="G26" s="4"/>
      <c r="H26" s="7"/>
    </row>
    <row r="27" spans="1:8" ht="21">
      <c r="A27" s="1"/>
      <c r="B27" s="4" t="s">
        <v>24</v>
      </c>
      <c r="C27" s="4" t="s">
        <v>33</v>
      </c>
      <c r="D27" s="4"/>
      <c r="E27" s="4"/>
      <c r="F27" s="4"/>
      <c r="G27" s="4"/>
      <c r="H27" s="7"/>
    </row>
    <row r="28" spans="1:8" ht="21">
      <c r="A28" s="1"/>
      <c r="B28" s="4" t="s">
        <v>24</v>
      </c>
      <c r="C28" s="4" t="s">
        <v>34</v>
      </c>
      <c r="D28" s="4"/>
      <c r="E28" s="4"/>
      <c r="F28" s="4"/>
      <c r="G28" s="4"/>
      <c r="H28" s="7"/>
    </row>
    <row r="29" spans="1:8" ht="21">
      <c r="A29" s="1"/>
      <c r="B29" s="4"/>
      <c r="C29" s="4" t="s">
        <v>35</v>
      </c>
      <c r="D29" s="4">
        <f>'[1]باغات شهرستانها'!E252</f>
        <v>5803</v>
      </c>
      <c r="E29" s="4">
        <f>'[1]باغات شهرستانها'!F252</f>
        <v>11214</v>
      </c>
      <c r="F29" s="8">
        <f>SUM(F4:F28)</f>
        <v>17017</v>
      </c>
      <c r="G29" s="4">
        <f>'[1]باغات شهرستانها'!H252</f>
        <v>131030</v>
      </c>
      <c r="H29" s="4"/>
    </row>
    <row r="31" spans="1:8" ht="21">
      <c r="B31" s="9" t="s">
        <v>36</v>
      </c>
      <c r="C31" s="10" t="s">
        <v>37</v>
      </c>
      <c r="D31" s="10"/>
      <c r="E31" s="10"/>
      <c r="F31" s="10"/>
      <c r="G31" s="10"/>
    </row>
  </sheetData>
  <mergeCells count="2">
    <mergeCell ref="B1:H1"/>
    <mergeCell ref="C31:G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dabirkhaneh</dc:creator>
  <cp:lastModifiedBy>dabirkhaneh</cp:lastModifiedBy>
  <dcterms:created xsi:type="dcterms:W3CDTF">2020-07-26T03:52:59Z</dcterms:created>
  <dcterms:modified xsi:type="dcterms:W3CDTF">2020-07-26T03:54:46Z</dcterms:modified>
</cp:coreProperties>
</file>